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График аттестаций" sheetId="7" r:id="rId1"/>
    <sheet name="Календарный график учебного про" sheetId="1" r:id="rId2"/>
    <sheet name="титульник" sheetId="8" r:id="rId3"/>
  </sheets>
  <definedNames>
    <definedName name="_xlnm.Print_Area" localSheetId="0">'График аттестаций'!$A$141:$BD$171</definedName>
    <definedName name="_xlnm.Print_Area" localSheetId="1">'Календарный график учебного про'!$A$187:$BE$236</definedName>
  </definedNames>
  <calcPr calcId="162913"/>
</workbook>
</file>

<file path=xl/calcChain.xml><?xml version="1.0" encoding="utf-8"?>
<calcChain xmlns="http://schemas.openxmlformats.org/spreadsheetml/2006/main">
  <c r="BE38" i="1" l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165" i="1" l="1"/>
  <c r="BE166" i="1"/>
  <c r="BE167" i="1"/>
  <c r="BE168" i="1"/>
  <c r="BE222" i="1"/>
  <c r="BE223" i="1"/>
  <c r="BE213" i="1"/>
  <c r="BE214" i="1"/>
  <c r="BE215" i="1"/>
  <c r="BE101" i="1"/>
  <c r="BE102" i="1"/>
  <c r="BE103" i="1"/>
  <c r="BE104" i="1"/>
  <c r="BE105" i="1"/>
  <c r="BE106" i="1"/>
  <c r="BE107" i="1"/>
  <c r="BE108" i="1"/>
  <c r="BE109" i="1"/>
  <c r="BE110" i="1"/>
  <c r="BE111" i="1"/>
  <c r="R9" i="1"/>
  <c r="R10" i="1"/>
  <c r="BE164" i="1"/>
  <c r="BE163" i="1"/>
  <c r="BE12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E97" i="1"/>
  <c r="E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X97" i="1"/>
  <c r="X96" i="1"/>
  <c r="Y208" i="1" l="1"/>
  <c r="Z208" i="1"/>
  <c r="AA208" i="1"/>
  <c r="AB208" i="1"/>
  <c r="AC208" i="1"/>
  <c r="AD208" i="1"/>
  <c r="AE208" i="1"/>
  <c r="AF208" i="1"/>
  <c r="AG208" i="1"/>
  <c r="AH208" i="1"/>
  <c r="Y209" i="1"/>
  <c r="Z209" i="1"/>
  <c r="AA209" i="1"/>
  <c r="AB209" i="1"/>
  <c r="AC209" i="1"/>
  <c r="AD209" i="1"/>
  <c r="AE209" i="1"/>
  <c r="AF209" i="1"/>
  <c r="AG209" i="1"/>
  <c r="AH209" i="1"/>
  <c r="X209" i="1"/>
  <c r="X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E209" i="1"/>
  <c r="E208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X156" i="1"/>
  <c r="X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E156" i="1"/>
  <c r="E155" i="1"/>
  <c r="V138" i="7"/>
  <c r="U138" i="7"/>
  <c r="AT138" i="7"/>
  <c r="AS138" i="7"/>
  <c r="AR138" i="7"/>
  <c r="AQ138" i="7"/>
  <c r="AP138" i="7"/>
  <c r="AO138" i="7"/>
  <c r="U233" i="1"/>
  <c r="V233" i="1"/>
  <c r="W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U184" i="1"/>
  <c r="U129" i="1"/>
  <c r="V129" i="1"/>
  <c r="W129" i="1"/>
  <c r="AV129" i="1"/>
  <c r="AV60" i="1"/>
  <c r="AR60" i="1"/>
  <c r="AS60" i="1"/>
  <c r="AT60" i="1"/>
  <c r="AU60" i="1"/>
  <c r="U60" i="1"/>
  <c r="X220" i="1"/>
  <c r="Y220" i="1"/>
  <c r="Z220" i="1"/>
  <c r="AA220" i="1"/>
  <c r="AB220" i="1"/>
  <c r="AC220" i="1"/>
  <c r="AD220" i="1"/>
  <c r="AE220" i="1"/>
  <c r="AF220" i="1"/>
  <c r="AG220" i="1"/>
  <c r="AH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E220" i="1"/>
  <c r="U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X194" i="1"/>
  <c r="Y194" i="1"/>
  <c r="Z194" i="1"/>
  <c r="AA194" i="1"/>
  <c r="AA192" i="1" s="1"/>
  <c r="AB194" i="1"/>
  <c r="AC194" i="1"/>
  <c r="AD194" i="1"/>
  <c r="AE194" i="1"/>
  <c r="AE192" i="1" s="1"/>
  <c r="AF194" i="1"/>
  <c r="AG194" i="1"/>
  <c r="AH194" i="1"/>
  <c r="X195" i="1"/>
  <c r="X193" i="1" s="1"/>
  <c r="Y195" i="1"/>
  <c r="Z195" i="1"/>
  <c r="AA195" i="1"/>
  <c r="AB195" i="1"/>
  <c r="AB193" i="1" s="1"/>
  <c r="AC195" i="1"/>
  <c r="AD195" i="1"/>
  <c r="AE195" i="1"/>
  <c r="AF195" i="1"/>
  <c r="AF193" i="1" s="1"/>
  <c r="AG195" i="1"/>
  <c r="AH195" i="1"/>
  <c r="X192" i="1"/>
  <c r="Y192" i="1"/>
  <c r="Z192" i="1"/>
  <c r="AB192" i="1"/>
  <c r="AC192" i="1"/>
  <c r="AD192" i="1"/>
  <c r="AF192" i="1"/>
  <c r="AG192" i="1"/>
  <c r="AH192" i="1"/>
  <c r="Y193" i="1"/>
  <c r="Z193" i="1"/>
  <c r="AA193" i="1"/>
  <c r="AC193" i="1"/>
  <c r="AD193" i="1"/>
  <c r="AE193" i="1"/>
  <c r="AG193" i="1"/>
  <c r="AH193" i="1"/>
  <c r="AV183" i="1"/>
  <c r="U183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E81" i="1"/>
  <c r="E80" i="1"/>
  <c r="U128" i="1"/>
  <c r="AV128" i="1"/>
  <c r="U59" i="1"/>
  <c r="AV59" i="1"/>
  <c r="N138" i="7" l="1"/>
  <c r="AG138" i="7"/>
  <c r="F138" i="7"/>
  <c r="H138" i="7"/>
  <c r="J138" i="7"/>
  <c r="L138" i="7"/>
  <c r="P138" i="7"/>
  <c r="R138" i="7"/>
  <c r="W138" i="7"/>
  <c r="Y138" i="7"/>
  <c r="AA138" i="7"/>
  <c r="AC138" i="7"/>
  <c r="AE138" i="7"/>
  <c r="AI138" i="7"/>
  <c r="AK138" i="7"/>
  <c r="AM138" i="7"/>
  <c r="E138" i="7"/>
  <c r="G138" i="7"/>
  <c r="I138" i="7"/>
  <c r="K138" i="7"/>
  <c r="M138" i="7"/>
  <c r="O138" i="7"/>
  <c r="Q138" i="7"/>
  <c r="X138" i="7"/>
  <c r="Z138" i="7"/>
  <c r="AB138" i="7"/>
  <c r="AD138" i="7"/>
  <c r="AF138" i="7"/>
  <c r="AH138" i="7"/>
  <c r="AJ138" i="7"/>
  <c r="AL138" i="7"/>
  <c r="AN138" i="7"/>
  <c r="D138" i="7"/>
  <c r="BE196" i="1"/>
  <c r="BE197" i="1"/>
  <c r="BE200" i="1"/>
  <c r="BE201" i="1"/>
  <c r="BE202" i="1"/>
  <c r="BE203" i="1"/>
  <c r="BE204" i="1"/>
  <c r="BE205" i="1"/>
  <c r="BE210" i="1"/>
  <c r="BE211" i="1"/>
  <c r="BE212" i="1"/>
  <c r="BE216" i="1"/>
  <c r="BE217" i="1"/>
  <c r="BE224" i="1"/>
  <c r="BE225" i="1"/>
  <c r="BE227" i="1"/>
  <c r="BE228" i="1"/>
  <c r="BE229" i="1"/>
  <c r="BE230" i="1"/>
  <c r="BE231" i="1"/>
  <c r="AJ234" i="1"/>
  <c r="AL234" i="1"/>
  <c r="AN234" i="1"/>
  <c r="AP234" i="1"/>
  <c r="AR234" i="1"/>
  <c r="AT234" i="1"/>
  <c r="AI234" i="1"/>
  <c r="AK234" i="1"/>
  <c r="AM234" i="1"/>
  <c r="AO234" i="1"/>
  <c r="AQ234" i="1"/>
  <c r="AS234" i="1"/>
  <c r="AU234" i="1"/>
  <c r="AH226" i="1"/>
  <c r="AG226" i="1"/>
  <c r="AF226" i="1"/>
  <c r="AE226" i="1"/>
  <c r="AD226" i="1"/>
  <c r="AC226" i="1"/>
  <c r="AB226" i="1"/>
  <c r="AA226" i="1"/>
  <c r="Z226" i="1"/>
  <c r="Y226" i="1"/>
  <c r="X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F194" i="1"/>
  <c r="F192" i="1" s="1"/>
  <c r="G194" i="1"/>
  <c r="G192" i="1" s="1"/>
  <c r="H194" i="1"/>
  <c r="H192" i="1" s="1"/>
  <c r="I194" i="1"/>
  <c r="I192" i="1" s="1"/>
  <c r="J194" i="1"/>
  <c r="J192" i="1" s="1"/>
  <c r="K194" i="1"/>
  <c r="K192" i="1" s="1"/>
  <c r="L194" i="1"/>
  <c r="L192" i="1" s="1"/>
  <c r="M194" i="1"/>
  <c r="M192" i="1" s="1"/>
  <c r="N194" i="1"/>
  <c r="N192" i="1" s="1"/>
  <c r="O194" i="1"/>
  <c r="O192" i="1" s="1"/>
  <c r="P194" i="1"/>
  <c r="P192" i="1" s="1"/>
  <c r="Q194" i="1"/>
  <c r="Q192" i="1" s="1"/>
  <c r="R194" i="1"/>
  <c r="R192" i="1" s="1"/>
  <c r="S194" i="1"/>
  <c r="S192" i="1" s="1"/>
  <c r="T194" i="1"/>
  <c r="T192" i="1" s="1"/>
  <c r="F195" i="1"/>
  <c r="F193" i="1" s="1"/>
  <c r="G195" i="1"/>
  <c r="G193" i="1" s="1"/>
  <c r="H195" i="1"/>
  <c r="H193" i="1" s="1"/>
  <c r="I195" i="1"/>
  <c r="I193" i="1" s="1"/>
  <c r="J195" i="1"/>
  <c r="J193" i="1" s="1"/>
  <c r="K195" i="1"/>
  <c r="K193" i="1" s="1"/>
  <c r="L195" i="1"/>
  <c r="L193" i="1" s="1"/>
  <c r="M195" i="1"/>
  <c r="M193" i="1" s="1"/>
  <c r="N195" i="1"/>
  <c r="N193" i="1" s="1"/>
  <c r="O195" i="1"/>
  <c r="O193" i="1" s="1"/>
  <c r="P195" i="1"/>
  <c r="P193" i="1" s="1"/>
  <c r="Q195" i="1"/>
  <c r="Q193" i="1" s="1"/>
  <c r="R195" i="1"/>
  <c r="R193" i="1" s="1"/>
  <c r="S195" i="1"/>
  <c r="S193" i="1" s="1"/>
  <c r="T195" i="1"/>
  <c r="T193" i="1" s="1"/>
  <c r="E195" i="1"/>
  <c r="E193" i="1" s="1"/>
  <c r="E194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X198" i="1"/>
  <c r="Y198" i="1"/>
  <c r="Z198" i="1"/>
  <c r="AA198" i="1"/>
  <c r="AB198" i="1"/>
  <c r="AC198" i="1"/>
  <c r="AD198" i="1"/>
  <c r="AE198" i="1"/>
  <c r="AF198" i="1"/>
  <c r="AG198" i="1"/>
  <c r="AH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X199" i="1"/>
  <c r="Y199" i="1"/>
  <c r="Z199" i="1"/>
  <c r="AA199" i="1"/>
  <c r="AB199" i="1"/>
  <c r="AC199" i="1"/>
  <c r="AD199" i="1"/>
  <c r="AE199" i="1"/>
  <c r="AF199" i="1"/>
  <c r="AG199" i="1"/>
  <c r="AH199" i="1"/>
  <c r="E199" i="1"/>
  <c r="E198" i="1"/>
  <c r="F206" i="1"/>
  <c r="J206" i="1"/>
  <c r="N206" i="1"/>
  <c r="R206" i="1"/>
  <c r="Y206" i="1"/>
  <c r="F207" i="1"/>
  <c r="H207" i="1"/>
  <c r="J207" i="1"/>
  <c r="L207" i="1"/>
  <c r="N207" i="1"/>
  <c r="P207" i="1"/>
  <c r="T207" i="1"/>
  <c r="Y207" i="1"/>
  <c r="Y233" i="1" s="1"/>
  <c r="AA207" i="1"/>
  <c r="G218" i="1"/>
  <c r="I218" i="1"/>
  <c r="K218" i="1"/>
  <c r="M218" i="1"/>
  <c r="O218" i="1"/>
  <c r="Q218" i="1"/>
  <c r="S218" i="1"/>
  <c r="X218" i="1"/>
  <c r="Z218" i="1"/>
  <c r="AB218" i="1"/>
  <c r="AD218" i="1"/>
  <c r="AF218" i="1"/>
  <c r="AH218" i="1"/>
  <c r="G219" i="1"/>
  <c r="G207" i="1" s="1"/>
  <c r="I219" i="1"/>
  <c r="K219" i="1"/>
  <c r="K207" i="1" s="1"/>
  <c r="M219" i="1"/>
  <c r="O219" i="1"/>
  <c r="O207" i="1" s="1"/>
  <c r="Q219" i="1"/>
  <c r="S219" i="1"/>
  <c r="S207" i="1" s="1"/>
  <c r="X219" i="1"/>
  <c r="Z219" i="1"/>
  <c r="Z207" i="1" s="1"/>
  <c r="Z233" i="1" s="1"/>
  <c r="AB219" i="1"/>
  <c r="AD219" i="1"/>
  <c r="AD207" i="1" s="1"/>
  <c r="AF219" i="1"/>
  <c r="AH219" i="1"/>
  <c r="AH207" i="1" s="1"/>
  <c r="AH233" i="1" s="1"/>
  <c r="BE220" i="1"/>
  <c r="AG219" i="1"/>
  <c r="AE219" i="1"/>
  <c r="AC219" i="1"/>
  <c r="AA219" i="1"/>
  <c r="Y219" i="1"/>
  <c r="T219" i="1"/>
  <c r="R219" i="1"/>
  <c r="P219" i="1"/>
  <c r="N219" i="1"/>
  <c r="L219" i="1"/>
  <c r="J219" i="1"/>
  <c r="H219" i="1"/>
  <c r="F219" i="1"/>
  <c r="E219" i="1"/>
  <c r="AG218" i="1"/>
  <c r="AE218" i="1"/>
  <c r="AE206" i="1" s="1"/>
  <c r="AE232" i="1" s="1"/>
  <c r="AC218" i="1"/>
  <c r="AA218" i="1"/>
  <c r="Y218" i="1"/>
  <c r="T218" i="1"/>
  <c r="R218" i="1"/>
  <c r="P218" i="1"/>
  <c r="N218" i="1"/>
  <c r="L218" i="1"/>
  <c r="J218" i="1"/>
  <c r="H218" i="1"/>
  <c r="F218" i="1"/>
  <c r="AE207" i="1"/>
  <c r="R207" i="1"/>
  <c r="AA206" i="1"/>
  <c r="AA232" i="1" s="1"/>
  <c r="T206" i="1"/>
  <c r="P206" i="1"/>
  <c r="L206" i="1"/>
  <c r="H206" i="1"/>
  <c r="BE141" i="1"/>
  <c r="BE142" i="1"/>
  <c r="BE143" i="1"/>
  <c r="BE144" i="1"/>
  <c r="BE145" i="1"/>
  <c r="BE146" i="1"/>
  <c r="BE149" i="1"/>
  <c r="BE150" i="1"/>
  <c r="BE151" i="1"/>
  <c r="BE152" i="1"/>
  <c r="BE157" i="1"/>
  <c r="BE158" i="1"/>
  <c r="BE159" i="1"/>
  <c r="BE160" i="1"/>
  <c r="BE161" i="1"/>
  <c r="BE162" i="1"/>
  <c r="BE169" i="1"/>
  <c r="BE170" i="1"/>
  <c r="BE175" i="1"/>
  <c r="BE176" i="1"/>
  <c r="BE177" i="1"/>
  <c r="BE178" i="1"/>
  <c r="BE180" i="1"/>
  <c r="BE181" i="1"/>
  <c r="BE182" i="1"/>
  <c r="U185" i="1"/>
  <c r="AP172" i="1"/>
  <c r="AP154" i="1" s="1"/>
  <c r="AQ172" i="1"/>
  <c r="AQ154" i="1" s="1"/>
  <c r="AR172" i="1"/>
  <c r="AR154" i="1" s="1"/>
  <c r="AS172" i="1"/>
  <c r="AS154" i="1" s="1"/>
  <c r="AT172" i="1"/>
  <c r="AT154" i="1" s="1"/>
  <c r="AU172" i="1"/>
  <c r="AU154" i="1" s="1"/>
  <c r="AS173" i="1"/>
  <c r="AS171" i="1" s="1"/>
  <c r="AS153" i="1" s="1"/>
  <c r="AS183" i="1" s="1"/>
  <c r="AT173" i="1"/>
  <c r="AT171" i="1" s="1"/>
  <c r="AT153" i="1" s="1"/>
  <c r="AT183" i="1" s="1"/>
  <c r="AU173" i="1"/>
  <c r="AU171" i="1" s="1"/>
  <c r="AU153" i="1" s="1"/>
  <c r="AU183" i="1" s="1"/>
  <c r="AR173" i="1"/>
  <c r="AR171" i="1" s="1"/>
  <c r="AR153" i="1" s="1"/>
  <c r="AR183" i="1" s="1"/>
  <c r="AQ173" i="1"/>
  <c r="AQ171" i="1" s="1"/>
  <c r="AQ153" i="1" s="1"/>
  <c r="AQ183" i="1" s="1"/>
  <c r="AP173" i="1"/>
  <c r="AP171" i="1" s="1"/>
  <c r="AP153" i="1" s="1"/>
  <c r="AP183" i="1" s="1"/>
  <c r="Y173" i="1"/>
  <c r="Y171" i="1" s="1"/>
  <c r="Z173" i="1"/>
  <c r="Z171" i="1" s="1"/>
  <c r="AA173" i="1"/>
  <c r="AA171" i="1" s="1"/>
  <c r="AB173" i="1"/>
  <c r="AB171" i="1" s="1"/>
  <c r="AC173" i="1"/>
  <c r="AC171" i="1" s="1"/>
  <c r="AD173" i="1"/>
  <c r="AD171" i="1" s="1"/>
  <c r="AE173" i="1"/>
  <c r="AE171" i="1" s="1"/>
  <c r="AF173" i="1"/>
  <c r="AF171" i="1" s="1"/>
  <c r="AG173" i="1"/>
  <c r="AG171" i="1" s="1"/>
  <c r="AH173" i="1"/>
  <c r="AH171" i="1" s="1"/>
  <c r="AI173" i="1"/>
  <c r="AI171" i="1" s="1"/>
  <c r="AJ173" i="1"/>
  <c r="AJ171" i="1" s="1"/>
  <c r="AK173" i="1"/>
  <c r="AK171" i="1" s="1"/>
  <c r="AL173" i="1"/>
  <c r="AL171" i="1" s="1"/>
  <c r="AM173" i="1"/>
  <c r="AM171" i="1" s="1"/>
  <c r="AN173" i="1"/>
  <c r="AN171" i="1" s="1"/>
  <c r="AO173" i="1"/>
  <c r="AO171" i="1" s="1"/>
  <c r="Y174" i="1"/>
  <c r="Y172" i="1" s="1"/>
  <c r="Z174" i="1"/>
  <c r="Z172" i="1" s="1"/>
  <c r="AA174" i="1"/>
  <c r="AA172" i="1" s="1"/>
  <c r="AB174" i="1"/>
  <c r="AB172" i="1" s="1"/>
  <c r="AC174" i="1"/>
  <c r="AC172" i="1" s="1"/>
  <c r="AD174" i="1"/>
  <c r="AD172" i="1" s="1"/>
  <c r="AE174" i="1"/>
  <c r="AE172" i="1" s="1"/>
  <c r="AF174" i="1"/>
  <c r="AF172" i="1" s="1"/>
  <c r="AG174" i="1"/>
  <c r="AG172" i="1" s="1"/>
  <c r="AH174" i="1"/>
  <c r="AH172" i="1" s="1"/>
  <c r="AI174" i="1"/>
  <c r="AI172" i="1" s="1"/>
  <c r="AJ174" i="1"/>
  <c r="AJ172" i="1" s="1"/>
  <c r="AK174" i="1"/>
  <c r="AK172" i="1" s="1"/>
  <c r="AL174" i="1"/>
  <c r="AL172" i="1" s="1"/>
  <c r="AM174" i="1"/>
  <c r="AM172" i="1" s="1"/>
  <c r="AN174" i="1"/>
  <c r="AN172" i="1" s="1"/>
  <c r="AO174" i="1"/>
  <c r="AO172" i="1" s="1"/>
  <c r="X174" i="1"/>
  <c r="X172" i="1" s="1"/>
  <c r="X154" i="1" s="1"/>
  <c r="X173" i="1"/>
  <c r="X171" i="1" s="1"/>
  <c r="F173" i="1"/>
  <c r="F171" i="1" s="1"/>
  <c r="G173" i="1"/>
  <c r="G171" i="1" s="1"/>
  <c r="H173" i="1"/>
  <c r="H171" i="1" s="1"/>
  <c r="I173" i="1"/>
  <c r="I171" i="1" s="1"/>
  <c r="J173" i="1"/>
  <c r="J171" i="1" s="1"/>
  <c r="K173" i="1"/>
  <c r="K171" i="1" s="1"/>
  <c r="L173" i="1"/>
  <c r="L171" i="1" s="1"/>
  <c r="M173" i="1"/>
  <c r="M171" i="1" s="1"/>
  <c r="N173" i="1"/>
  <c r="N171" i="1" s="1"/>
  <c r="O173" i="1"/>
  <c r="O171" i="1" s="1"/>
  <c r="P173" i="1"/>
  <c r="P171" i="1" s="1"/>
  <c r="Q173" i="1"/>
  <c r="Q171" i="1" s="1"/>
  <c r="R173" i="1"/>
  <c r="R171" i="1" s="1"/>
  <c r="S173" i="1"/>
  <c r="S171" i="1" s="1"/>
  <c r="T173" i="1"/>
  <c r="T171" i="1" s="1"/>
  <c r="F174" i="1"/>
  <c r="F172" i="1" s="1"/>
  <c r="G174" i="1"/>
  <c r="G172" i="1" s="1"/>
  <c r="H174" i="1"/>
  <c r="H172" i="1" s="1"/>
  <c r="H154" i="1" s="1"/>
  <c r="I174" i="1"/>
  <c r="I172" i="1" s="1"/>
  <c r="I154" i="1" s="1"/>
  <c r="J174" i="1"/>
  <c r="J172" i="1" s="1"/>
  <c r="K174" i="1"/>
  <c r="K172" i="1" s="1"/>
  <c r="L174" i="1"/>
  <c r="L172" i="1" s="1"/>
  <c r="L154" i="1" s="1"/>
  <c r="M174" i="1"/>
  <c r="M172" i="1" s="1"/>
  <c r="M154" i="1" s="1"/>
  <c r="N174" i="1"/>
  <c r="N172" i="1" s="1"/>
  <c r="O174" i="1"/>
  <c r="O172" i="1" s="1"/>
  <c r="P174" i="1"/>
  <c r="P172" i="1" s="1"/>
  <c r="P154" i="1" s="1"/>
  <c r="Q174" i="1"/>
  <c r="Q172" i="1" s="1"/>
  <c r="Q154" i="1" s="1"/>
  <c r="R174" i="1"/>
  <c r="R172" i="1" s="1"/>
  <c r="S174" i="1"/>
  <c r="S172" i="1" s="1"/>
  <c r="T174" i="1"/>
  <c r="T172" i="1" s="1"/>
  <c r="T154" i="1" s="1"/>
  <c r="E174" i="1"/>
  <c r="E17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F154" i="1"/>
  <c r="G154" i="1"/>
  <c r="J154" i="1"/>
  <c r="K154" i="1"/>
  <c r="N154" i="1"/>
  <c r="O154" i="1"/>
  <c r="R154" i="1"/>
  <c r="S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BE155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E148" i="1"/>
  <c r="E147" i="1"/>
  <c r="F139" i="1"/>
  <c r="F137" i="1" s="1"/>
  <c r="G139" i="1"/>
  <c r="G137" i="1" s="1"/>
  <c r="H139" i="1"/>
  <c r="H137" i="1" s="1"/>
  <c r="I139" i="1"/>
  <c r="I137" i="1" s="1"/>
  <c r="J139" i="1"/>
  <c r="J137" i="1" s="1"/>
  <c r="K139" i="1"/>
  <c r="K137" i="1" s="1"/>
  <c r="L139" i="1"/>
  <c r="L137" i="1" s="1"/>
  <c r="M139" i="1"/>
  <c r="M137" i="1" s="1"/>
  <c r="N139" i="1"/>
  <c r="N137" i="1" s="1"/>
  <c r="O139" i="1"/>
  <c r="O137" i="1" s="1"/>
  <c r="P139" i="1"/>
  <c r="P137" i="1" s="1"/>
  <c r="Q139" i="1"/>
  <c r="Q137" i="1" s="1"/>
  <c r="R139" i="1"/>
  <c r="R137" i="1" s="1"/>
  <c r="S139" i="1"/>
  <c r="S137" i="1" s="1"/>
  <c r="T139" i="1"/>
  <c r="T137" i="1" s="1"/>
  <c r="X139" i="1"/>
  <c r="X137" i="1" s="1"/>
  <c r="Y139" i="1"/>
  <c r="Y137" i="1" s="1"/>
  <c r="Z139" i="1"/>
  <c r="Z137" i="1" s="1"/>
  <c r="AA139" i="1"/>
  <c r="AA137" i="1" s="1"/>
  <c r="AB139" i="1"/>
  <c r="AB137" i="1" s="1"/>
  <c r="AC139" i="1"/>
  <c r="AC137" i="1" s="1"/>
  <c r="AD139" i="1"/>
  <c r="AD137" i="1" s="1"/>
  <c r="AE139" i="1"/>
  <c r="AE137" i="1" s="1"/>
  <c r="AF139" i="1"/>
  <c r="AF137" i="1" s="1"/>
  <c r="AG139" i="1"/>
  <c r="AG137" i="1" s="1"/>
  <c r="AH139" i="1"/>
  <c r="AH137" i="1" s="1"/>
  <c r="AI139" i="1"/>
  <c r="AI137" i="1" s="1"/>
  <c r="AJ139" i="1"/>
  <c r="AJ137" i="1" s="1"/>
  <c r="AK139" i="1"/>
  <c r="AK137" i="1" s="1"/>
  <c r="AL139" i="1"/>
  <c r="AL137" i="1" s="1"/>
  <c r="AM139" i="1"/>
  <c r="AM137" i="1" s="1"/>
  <c r="AN139" i="1"/>
  <c r="AN137" i="1" s="1"/>
  <c r="AO139" i="1"/>
  <c r="AO137" i="1" s="1"/>
  <c r="F140" i="1"/>
  <c r="F138" i="1" s="1"/>
  <c r="G140" i="1"/>
  <c r="G138" i="1" s="1"/>
  <c r="H140" i="1"/>
  <c r="H138" i="1" s="1"/>
  <c r="I140" i="1"/>
  <c r="I138" i="1" s="1"/>
  <c r="J140" i="1"/>
  <c r="J138" i="1" s="1"/>
  <c r="K140" i="1"/>
  <c r="K138" i="1" s="1"/>
  <c r="L140" i="1"/>
  <c r="L138" i="1" s="1"/>
  <c r="M140" i="1"/>
  <c r="M138" i="1" s="1"/>
  <c r="N140" i="1"/>
  <c r="N138" i="1" s="1"/>
  <c r="O140" i="1"/>
  <c r="O138" i="1" s="1"/>
  <c r="P140" i="1"/>
  <c r="P138" i="1" s="1"/>
  <c r="Q140" i="1"/>
  <c r="Q138" i="1" s="1"/>
  <c r="R140" i="1"/>
  <c r="R138" i="1" s="1"/>
  <c r="S140" i="1"/>
  <c r="S138" i="1" s="1"/>
  <c r="T140" i="1"/>
  <c r="T138" i="1" s="1"/>
  <c r="X140" i="1"/>
  <c r="X138" i="1" s="1"/>
  <c r="Y140" i="1"/>
  <c r="Y138" i="1" s="1"/>
  <c r="Z140" i="1"/>
  <c r="Z138" i="1" s="1"/>
  <c r="AA140" i="1"/>
  <c r="AA138" i="1" s="1"/>
  <c r="AB140" i="1"/>
  <c r="AB138" i="1" s="1"/>
  <c r="AC140" i="1"/>
  <c r="AC138" i="1" s="1"/>
  <c r="AD140" i="1"/>
  <c r="AD138" i="1" s="1"/>
  <c r="AE140" i="1"/>
  <c r="AE138" i="1" s="1"/>
  <c r="AF140" i="1"/>
  <c r="AF138" i="1" s="1"/>
  <c r="AG140" i="1"/>
  <c r="AG138" i="1" s="1"/>
  <c r="AH140" i="1"/>
  <c r="AH138" i="1" s="1"/>
  <c r="AI140" i="1"/>
  <c r="AI138" i="1" s="1"/>
  <c r="AJ140" i="1"/>
  <c r="AJ138" i="1" s="1"/>
  <c r="AK140" i="1"/>
  <c r="AK138" i="1" s="1"/>
  <c r="AL140" i="1"/>
  <c r="AL138" i="1" s="1"/>
  <c r="AM140" i="1"/>
  <c r="AM138" i="1" s="1"/>
  <c r="AN140" i="1"/>
  <c r="AN138" i="1" s="1"/>
  <c r="AO140" i="1"/>
  <c r="AO138" i="1" s="1"/>
  <c r="E140" i="1"/>
  <c r="E138" i="1" s="1"/>
  <c r="E139" i="1"/>
  <c r="E137" i="1" s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BE74" i="1"/>
  <c r="BE75" i="1"/>
  <c r="BE92" i="1"/>
  <c r="BE93" i="1"/>
  <c r="BE98" i="1"/>
  <c r="BE99" i="1"/>
  <c r="BE100" i="1"/>
  <c r="BE114" i="1"/>
  <c r="BE115" i="1"/>
  <c r="BE120" i="1"/>
  <c r="BE121" i="1"/>
  <c r="BE122" i="1"/>
  <c r="BE124" i="1"/>
  <c r="BE126" i="1"/>
  <c r="U130" i="1"/>
  <c r="AV130" i="1"/>
  <c r="AR117" i="1"/>
  <c r="AR95" i="1" s="1"/>
  <c r="AR129" i="1" s="1"/>
  <c r="AS117" i="1"/>
  <c r="AS95" i="1" s="1"/>
  <c r="AS129" i="1" s="1"/>
  <c r="AT117" i="1"/>
  <c r="AT95" i="1" s="1"/>
  <c r="AT129" i="1" s="1"/>
  <c r="AU117" i="1"/>
  <c r="AU95" i="1" s="1"/>
  <c r="AU129" i="1" s="1"/>
  <c r="AS118" i="1"/>
  <c r="AS116" i="1" s="1"/>
  <c r="AS94" i="1" s="1"/>
  <c r="AS128" i="1" s="1"/>
  <c r="AT118" i="1"/>
  <c r="AT116" i="1" s="1"/>
  <c r="AT94" i="1" s="1"/>
  <c r="AT128" i="1" s="1"/>
  <c r="AU118" i="1"/>
  <c r="AU116" i="1" s="1"/>
  <c r="AU94" i="1" s="1"/>
  <c r="AU128" i="1" s="1"/>
  <c r="AR118" i="1"/>
  <c r="AR116" i="1" s="1"/>
  <c r="AR94" i="1" s="1"/>
  <c r="AR128" i="1" s="1"/>
  <c r="F118" i="1"/>
  <c r="G118" i="1"/>
  <c r="G116" i="1" s="1"/>
  <c r="G94" i="1" s="1"/>
  <c r="H118" i="1"/>
  <c r="H116" i="1" s="1"/>
  <c r="I118" i="1"/>
  <c r="I116" i="1" s="1"/>
  <c r="I94" i="1" s="1"/>
  <c r="J118" i="1"/>
  <c r="J116" i="1" s="1"/>
  <c r="K118" i="1"/>
  <c r="K116" i="1" s="1"/>
  <c r="K94" i="1" s="1"/>
  <c r="L118" i="1"/>
  <c r="L116" i="1" s="1"/>
  <c r="M118" i="1"/>
  <c r="M116" i="1" s="1"/>
  <c r="M94" i="1" s="1"/>
  <c r="N118" i="1"/>
  <c r="N116" i="1" s="1"/>
  <c r="N94" i="1" s="1"/>
  <c r="O118" i="1"/>
  <c r="O116" i="1" s="1"/>
  <c r="O94" i="1" s="1"/>
  <c r="P118" i="1"/>
  <c r="P116" i="1" s="1"/>
  <c r="Q118" i="1"/>
  <c r="Q116" i="1" s="1"/>
  <c r="Q94" i="1" s="1"/>
  <c r="R118" i="1"/>
  <c r="R116" i="1" s="1"/>
  <c r="S118" i="1"/>
  <c r="S116" i="1" s="1"/>
  <c r="S94" i="1" s="1"/>
  <c r="T118" i="1"/>
  <c r="T116" i="1" s="1"/>
  <c r="X118" i="1"/>
  <c r="X116" i="1" s="1"/>
  <c r="X94" i="1" s="1"/>
  <c r="Y118" i="1"/>
  <c r="Y116" i="1" s="1"/>
  <c r="Y94" i="1" s="1"/>
  <c r="Z118" i="1"/>
  <c r="Z116" i="1" s="1"/>
  <c r="Z94" i="1" s="1"/>
  <c r="AA118" i="1"/>
  <c r="AA116" i="1" s="1"/>
  <c r="AA94" i="1" s="1"/>
  <c r="AB118" i="1"/>
  <c r="AB116" i="1" s="1"/>
  <c r="AB94" i="1" s="1"/>
  <c r="AC118" i="1"/>
  <c r="AC116" i="1" s="1"/>
  <c r="AC94" i="1" s="1"/>
  <c r="AD118" i="1"/>
  <c r="AD116" i="1" s="1"/>
  <c r="AD94" i="1" s="1"/>
  <c r="AE118" i="1"/>
  <c r="AE116" i="1" s="1"/>
  <c r="AF118" i="1"/>
  <c r="AF116" i="1" s="1"/>
  <c r="AF94" i="1" s="1"/>
  <c r="AG118" i="1"/>
  <c r="AG116" i="1" s="1"/>
  <c r="AG94" i="1" s="1"/>
  <c r="AH118" i="1"/>
  <c r="AH116" i="1" s="1"/>
  <c r="AH94" i="1" s="1"/>
  <c r="AI118" i="1"/>
  <c r="AI116" i="1" s="1"/>
  <c r="AJ118" i="1"/>
  <c r="AJ116" i="1" s="1"/>
  <c r="AK118" i="1"/>
  <c r="AK116" i="1" s="1"/>
  <c r="AK94" i="1" s="1"/>
  <c r="AL118" i="1"/>
  <c r="AL116" i="1" s="1"/>
  <c r="AL94" i="1" s="1"/>
  <c r="AM118" i="1"/>
  <c r="AM116" i="1" s="1"/>
  <c r="AN118" i="1"/>
  <c r="AN116" i="1" s="1"/>
  <c r="AO118" i="1"/>
  <c r="AO116" i="1" s="1"/>
  <c r="AO94" i="1" s="1"/>
  <c r="AP118" i="1"/>
  <c r="AP116" i="1" s="1"/>
  <c r="AP94" i="1" s="1"/>
  <c r="AQ118" i="1"/>
  <c r="AQ116" i="1" s="1"/>
  <c r="F119" i="1"/>
  <c r="G119" i="1"/>
  <c r="G117" i="1" s="1"/>
  <c r="H119" i="1"/>
  <c r="H117" i="1" s="1"/>
  <c r="H95" i="1" s="1"/>
  <c r="I119" i="1"/>
  <c r="I117" i="1" s="1"/>
  <c r="J119" i="1"/>
  <c r="J117" i="1" s="1"/>
  <c r="J95" i="1" s="1"/>
  <c r="K119" i="1"/>
  <c r="K117" i="1" s="1"/>
  <c r="K95" i="1" s="1"/>
  <c r="L119" i="1"/>
  <c r="L117" i="1" s="1"/>
  <c r="L95" i="1" s="1"/>
  <c r="M119" i="1"/>
  <c r="M117" i="1" s="1"/>
  <c r="N119" i="1"/>
  <c r="N117" i="1" s="1"/>
  <c r="N95" i="1" s="1"/>
  <c r="O119" i="1"/>
  <c r="O117" i="1" s="1"/>
  <c r="P119" i="1"/>
  <c r="P117" i="1" s="1"/>
  <c r="P95" i="1" s="1"/>
  <c r="Q119" i="1"/>
  <c r="Q117" i="1" s="1"/>
  <c r="R119" i="1"/>
  <c r="R117" i="1" s="1"/>
  <c r="R95" i="1" s="1"/>
  <c r="S119" i="1"/>
  <c r="S117" i="1" s="1"/>
  <c r="S95" i="1" s="1"/>
  <c r="T119" i="1"/>
  <c r="T117" i="1" s="1"/>
  <c r="T95" i="1" s="1"/>
  <c r="X119" i="1"/>
  <c r="X117" i="1" s="1"/>
  <c r="Y119" i="1"/>
  <c r="Y117" i="1" s="1"/>
  <c r="Y95" i="1" s="1"/>
  <c r="Z119" i="1"/>
  <c r="Z117" i="1" s="1"/>
  <c r="Z95" i="1" s="1"/>
  <c r="AA119" i="1"/>
  <c r="AA117" i="1" s="1"/>
  <c r="AA95" i="1" s="1"/>
  <c r="AB119" i="1"/>
  <c r="AB117" i="1" s="1"/>
  <c r="AB95" i="1" s="1"/>
  <c r="AC119" i="1"/>
  <c r="AC117" i="1" s="1"/>
  <c r="AC95" i="1" s="1"/>
  <c r="AD119" i="1"/>
  <c r="AD117" i="1" s="1"/>
  <c r="AD95" i="1" s="1"/>
  <c r="AE119" i="1"/>
  <c r="AE117" i="1" s="1"/>
  <c r="AE95" i="1" s="1"/>
  <c r="AF119" i="1"/>
  <c r="AF117" i="1" s="1"/>
  <c r="AF95" i="1" s="1"/>
  <c r="AG119" i="1"/>
  <c r="AG117" i="1" s="1"/>
  <c r="AG95" i="1" s="1"/>
  <c r="AH119" i="1"/>
  <c r="AH117" i="1" s="1"/>
  <c r="AH95" i="1" s="1"/>
  <c r="AI119" i="1"/>
  <c r="AI117" i="1" s="1"/>
  <c r="AI95" i="1" s="1"/>
  <c r="AJ119" i="1"/>
  <c r="AJ117" i="1" s="1"/>
  <c r="AJ95" i="1" s="1"/>
  <c r="AK119" i="1"/>
  <c r="AK117" i="1" s="1"/>
  <c r="AK95" i="1" s="1"/>
  <c r="AL119" i="1"/>
  <c r="AL117" i="1" s="1"/>
  <c r="AL95" i="1" s="1"/>
  <c r="AM119" i="1"/>
  <c r="AM117" i="1" s="1"/>
  <c r="AM95" i="1" s="1"/>
  <c r="AN119" i="1"/>
  <c r="AN117" i="1" s="1"/>
  <c r="AN95" i="1" s="1"/>
  <c r="AO119" i="1"/>
  <c r="AO117" i="1" s="1"/>
  <c r="AO95" i="1" s="1"/>
  <c r="AP119" i="1"/>
  <c r="AP117" i="1" s="1"/>
  <c r="AP95" i="1" s="1"/>
  <c r="AQ119" i="1"/>
  <c r="AQ117" i="1" s="1"/>
  <c r="AQ95" i="1" s="1"/>
  <c r="E119" i="1"/>
  <c r="E117" i="1" s="1"/>
  <c r="E118" i="1"/>
  <c r="E116" i="1" s="1"/>
  <c r="E94" i="1" s="1"/>
  <c r="H94" i="1"/>
  <c r="J94" i="1"/>
  <c r="L94" i="1"/>
  <c r="P94" i="1"/>
  <c r="R94" i="1"/>
  <c r="T94" i="1"/>
  <c r="AI94" i="1"/>
  <c r="AJ94" i="1"/>
  <c r="AM94" i="1"/>
  <c r="AN94" i="1"/>
  <c r="AQ94" i="1"/>
  <c r="G95" i="1"/>
  <c r="I95" i="1"/>
  <c r="M95" i="1"/>
  <c r="O95" i="1"/>
  <c r="Q95" i="1"/>
  <c r="X95" i="1"/>
  <c r="E95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E91" i="1"/>
  <c r="E9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X71" i="1"/>
  <c r="X69" i="1" s="1"/>
  <c r="Y71" i="1"/>
  <c r="Y69" i="1" s="1"/>
  <c r="Z71" i="1"/>
  <c r="Z69" i="1" s="1"/>
  <c r="AA71" i="1"/>
  <c r="AA69" i="1" s="1"/>
  <c r="AB71" i="1"/>
  <c r="AB69" i="1" s="1"/>
  <c r="AC71" i="1"/>
  <c r="AC69" i="1" s="1"/>
  <c r="AD71" i="1"/>
  <c r="AD69" i="1" s="1"/>
  <c r="AE71" i="1"/>
  <c r="AE69" i="1" s="1"/>
  <c r="AF71" i="1"/>
  <c r="AF69" i="1" s="1"/>
  <c r="AG71" i="1"/>
  <c r="AG69" i="1" s="1"/>
  <c r="AH71" i="1"/>
  <c r="AH69" i="1" s="1"/>
  <c r="AI71" i="1"/>
  <c r="AI69" i="1" s="1"/>
  <c r="AJ71" i="1"/>
  <c r="AJ69" i="1" s="1"/>
  <c r="AK71" i="1"/>
  <c r="AK69" i="1" s="1"/>
  <c r="AL71" i="1"/>
  <c r="AL69" i="1" s="1"/>
  <c r="AM71" i="1"/>
  <c r="AM69" i="1" s="1"/>
  <c r="AN71" i="1"/>
  <c r="AN69" i="1" s="1"/>
  <c r="AO71" i="1"/>
  <c r="AO69" i="1" s="1"/>
  <c r="AP71" i="1"/>
  <c r="AP69" i="1" s="1"/>
  <c r="AQ71" i="1"/>
  <c r="AQ69" i="1" s="1"/>
  <c r="F70" i="1"/>
  <c r="F68" i="1" s="1"/>
  <c r="G70" i="1"/>
  <c r="G68" i="1" s="1"/>
  <c r="H70" i="1"/>
  <c r="H68" i="1" s="1"/>
  <c r="I70" i="1"/>
  <c r="I68" i="1" s="1"/>
  <c r="J70" i="1"/>
  <c r="J68" i="1" s="1"/>
  <c r="K70" i="1"/>
  <c r="K68" i="1" s="1"/>
  <c r="L70" i="1"/>
  <c r="L68" i="1" s="1"/>
  <c r="M70" i="1"/>
  <c r="M68" i="1" s="1"/>
  <c r="N70" i="1"/>
  <c r="N68" i="1" s="1"/>
  <c r="O70" i="1"/>
  <c r="O68" i="1" s="1"/>
  <c r="P70" i="1"/>
  <c r="P68" i="1" s="1"/>
  <c r="Q70" i="1"/>
  <c r="Q68" i="1" s="1"/>
  <c r="R70" i="1"/>
  <c r="R68" i="1" s="1"/>
  <c r="S70" i="1"/>
  <c r="S68" i="1" s="1"/>
  <c r="T70" i="1"/>
  <c r="T68" i="1" s="1"/>
  <c r="F71" i="1"/>
  <c r="F69" i="1" s="1"/>
  <c r="G71" i="1"/>
  <c r="G69" i="1" s="1"/>
  <c r="H71" i="1"/>
  <c r="H69" i="1" s="1"/>
  <c r="I71" i="1"/>
  <c r="I69" i="1" s="1"/>
  <c r="J71" i="1"/>
  <c r="J69" i="1" s="1"/>
  <c r="K71" i="1"/>
  <c r="K69" i="1" s="1"/>
  <c r="L71" i="1"/>
  <c r="L69" i="1" s="1"/>
  <c r="M71" i="1"/>
  <c r="M69" i="1" s="1"/>
  <c r="N71" i="1"/>
  <c r="N69" i="1" s="1"/>
  <c r="O71" i="1"/>
  <c r="O69" i="1" s="1"/>
  <c r="P71" i="1"/>
  <c r="P69" i="1" s="1"/>
  <c r="Q71" i="1"/>
  <c r="Q69" i="1" s="1"/>
  <c r="R71" i="1"/>
  <c r="R69" i="1" s="1"/>
  <c r="S71" i="1"/>
  <c r="S69" i="1" s="1"/>
  <c r="T71" i="1"/>
  <c r="T69" i="1" s="1"/>
  <c r="E71" i="1"/>
  <c r="E69" i="1" s="1"/>
  <c r="E70" i="1"/>
  <c r="E68" i="1" s="1"/>
  <c r="BE127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E87" i="1"/>
  <c r="BE86" i="1"/>
  <c r="BE85" i="1"/>
  <c r="BE84" i="1"/>
  <c r="BE83" i="1"/>
  <c r="BE82" i="1"/>
  <c r="BE79" i="1"/>
  <c r="BE78" i="1"/>
  <c r="AV61" i="1"/>
  <c r="U61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E38" i="1"/>
  <c r="E37" i="1"/>
  <c r="AS49" i="1"/>
  <c r="AT49" i="1"/>
  <c r="AU49" i="1"/>
  <c r="AR49" i="1"/>
  <c r="AS47" i="1"/>
  <c r="AS35" i="1" s="1"/>
  <c r="AS59" i="1" s="1"/>
  <c r="AT47" i="1"/>
  <c r="AT35" i="1" s="1"/>
  <c r="AU47" i="1"/>
  <c r="AU35" i="1" s="1"/>
  <c r="AU59" i="1" s="1"/>
  <c r="AR47" i="1"/>
  <c r="AR35" i="1" s="1"/>
  <c r="X49" i="1"/>
  <c r="X47" i="1" s="1"/>
  <c r="Y49" i="1"/>
  <c r="Y47" i="1" s="1"/>
  <c r="Z49" i="1"/>
  <c r="Z47" i="1" s="1"/>
  <c r="AA49" i="1"/>
  <c r="AA47" i="1" s="1"/>
  <c r="AB49" i="1"/>
  <c r="AB47" i="1" s="1"/>
  <c r="AC49" i="1"/>
  <c r="AC47" i="1" s="1"/>
  <c r="AD49" i="1"/>
  <c r="AD47" i="1" s="1"/>
  <c r="AE49" i="1"/>
  <c r="AE47" i="1" s="1"/>
  <c r="AF49" i="1"/>
  <c r="AF47" i="1" s="1"/>
  <c r="AG49" i="1"/>
  <c r="AG47" i="1" s="1"/>
  <c r="AH49" i="1"/>
  <c r="AH47" i="1" s="1"/>
  <c r="AI49" i="1"/>
  <c r="AI47" i="1" s="1"/>
  <c r="AJ49" i="1"/>
  <c r="AJ47" i="1" s="1"/>
  <c r="AK49" i="1"/>
  <c r="AK47" i="1" s="1"/>
  <c r="AL49" i="1"/>
  <c r="AL47" i="1" s="1"/>
  <c r="AM49" i="1"/>
  <c r="AM47" i="1" s="1"/>
  <c r="AN49" i="1"/>
  <c r="AN47" i="1" s="1"/>
  <c r="AO49" i="1"/>
  <c r="AO47" i="1" s="1"/>
  <c r="AP49" i="1"/>
  <c r="AP47" i="1" s="1"/>
  <c r="AQ49" i="1"/>
  <c r="AQ47" i="1" s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F49" i="1"/>
  <c r="F47" i="1" s="1"/>
  <c r="G49" i="1"/>
  <c r="G47" i="1" s="1"/>
  <c r="H49" i="1"/>
  <c r="H47" i="1" s="1"/>
  <c r="I49" i="1"/>
  <c r="I47" i="1" s="1"/>
  <c r="J49" i="1"/>
  <c r="J47" i="1" s="1"/>
  <c r="K49" i="1"/>
  <c r="K47" i="1" s="1"/>
  <c r="L49" i="1"/>
  <c r="L47" i="1" s="1"/>
  <c r="M49" i="1"/>
  <c r="M47" i="1" s="1"/>
  <c r="N49" i="1"/>
  <c r="N47" i="1" s="1"/>
  <c r="O49" i="1"/>
  <c r="O47" i="1" s="1"/>
  <c r="P49" i="1"/>
  <c r="P47" i="1" s="1"/>
  <c r="Q49" i="1"/>
  <c r="Q47" i="1" s="1"/>
  <c r="R49" i="1"/>
  <c r="R47" i="1" s="1"/>
  <c r="S49" i="1"/>
  <c r="S47" i="1" s="1"/>
  <c r="T49" i="1"/>
  <c r="T47" i="1" s="1"/>
  <c r="F50" i="1"/>
  <c r="F48" i="1" s="1"/>
  <c r="G50" i="1"/>
  <c r="G48" i="1" s="1"/>
  <c r="H50" i="1"/>
  <c r="H48" i="1" s="1"/>
  <c r="I50" i="1"/>
  <c r="I48" i="1" s="1"/>
  <c r="J50" i="1"/>
  <c r="J48" i="1" s="1"/>
  <c r="K50" i="1"/>
  <c r="K48" i="1" s="1"/>
  <c r="L50" i="1"/>
  <c r="L48" i="1" s="1"/>
  <c r="M50" i="1"/>
  <c r="M48" i="1" s="1"/>
  <c r="N50" i="1"/>
  <c r="N48" i="1" s="1"/>
  <c r="O50" i="1"/>
  <c r="O48" i="1" s="1"/>
  <c r="P50" i="1"/>
  <c r="P48" i="1" s="1"/>
  <c r="Q50" i="1"/>
  <c r="Q48" i="1" s="1"/>
  <c r="R50" i="1"/>
  <c r="R48" i="1" s="1"/>
  <c r="S50" i="1"/>
  <c r="S48" i="1" s="1"/>
  <c r="T50" i="1"/>
  <c r="T48" i="1" s="1"/>
  <c r="E50" i="1"/>
  <c r="E48" i="1" s="1"/>
  <c r="E49" i="1"/>
  <c r="E47" i="1" s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R7" i="1" s="1"/>
  <c r="S27" i="1"/>
  <c r="T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R8" i="1" s="1"/>
  <c r="S28" i="1"/>
  <c r="T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E28" i="1"/>
  <c r="E27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X10" i="1"/>
  <c r="Y10" i="1"/>
  <c r="Y8" i="1" s="1"/>
  <c r="Z10" i="1"/>
  <c r="Z8" i="1" s="1"/>
  <c r="AA10" i="1"/>
  <c r="AB10" i="1"/>
  <c r="AC10" i="1"/>
  <c r="AC8" i="1" s="1"/>
  <c r="AD10" i="1"/>
  <c r="AD8" i="1" s="1"/>
  <c r="AE10" i="1"/>
  <c r="AF10" i="1"/>
  <c r="AG10" i="1"/>
  <c r="AG8" i="1" s="1"/>
  <c r="AH10" i="1"/>
  <c r="AH8" i="1" s="1"/>
  <c r="AI10" i="1"/>
  <c r="AJ10" i="1"/>
  <c r="AK10" i="1"/>
  <c r="AK8" i="1" s="1"/>
  <c r="AL10" i="1"/>
  <c r="AL8" i="1" s="1"/>
  <c r="AM10" i="1"/>
  <c r="AN10" i="1"/>
  <c r="AO10" i="1"/>
  <c r="AO8" i="1" s="1"/>
  <c r="AP10" i="1"/>
  <c r="AP8" i="1" s="1"/>
  <c r="AQ10" i="1"/>
  <c r="F9" i="1"/>
  <c r="F7" i="1" s="1"/>
  <c r="G9" i="1"/>
  <c r="H9" i="1"/>
  <c r="H7" i="1" s="1"/>
  <c r="I9" i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S9" i="1"/>
  <c r="T9" i="1"/>
  <c r="F10" i="1"/>
  <c r="F8" i="1" s="1"/>
  <c r="G10" i="1"/>
  <c r="H10" i="1"/>
  <c r="I10" i="1"/>
  <c r="J10" i="1"/>
  <c r="J8" i="1" s="1"/>
  <c r="K10" i="1"/>
  <c r="L10" i="1"/>
  <c r="M10" i="1"/>
  <c r="N10" i="1"/>
  <c r="N8" i="1" s="1"/>
  <c r="O10" i="1"/>
  <c r="P10" i="1"/>
  <c r="Q10" i="1"/>
  <c r="S10" i="1"/>
  <c r="S8" i="1" s="1"/>
  <c r="T10" i="1"/>
  <c r="E10" i="1"/>
  <c r="E9" i="1"/>
  <c r="E7" i="1" s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X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BE34" i="1"/>
  <c r="BE33" i="1"/>
  <c r="Q8" i="1" l="1"/>
  <c r="E8" i="1"/>
  <c r="L8" i="1"/>
  <c r="AJ8" i="1"/>
  <c r="X8" i="1"/>
  <c r="T8" i="1"/>
  <c r="O8" i="1"/>
  <c r="K8" i="1"/>
  <c r="G8" i="1"/>
  <c r="AQ8" i="1"/>
  <c r="AM8" i="1"/>
  <c r="AI8" i="1"/>
  <c r="AE8" i="1"/>
  <c r="AA8" i="1"/>
  <c r="AE233" i="1"/>
  <c r="AE234" i="1" s="1"/>
  <c r="Y232" i="1"/>
  <c r="Y234" i="1" s="1"/>
  <c r="M8" i="1"/>
  <c r="I8" i="1"/>
  <c r="T7" i="1"/>
  <c r="P8" i="1"/>
  <c r="H8" i="1"/>
  <c r="S7" i="1"/>
  <c r="AN8" i="1"/>
  <c r="AF8" i="1"/>
  <c r="AB8" i="1"/>
  <c r="AD233" i="1"/>
  <c r="AA233" i="1"/>
  <c r="T128" i="1"/>
  <c r="P128" i="1"/>
  <c r="L128" i="1"/>
  <c r="H128" i="1"/>
  <c r="AQ7" i="1"/>
  <c r="AO7" i="1"/>
  <c r="AM7" i="1"/>
  <c r="AK7" i="1"/>
  <c r="AI7" i="1"/>
  <c r="AG7" i="1"/>
  <c r="AE7" i="1"/>
  <c r="AC7" i="1"/>
  <c r="AA7" i="1"/>
  <c r="Y7" i="1"/>
  <c r="R128" i="1"/>
  <c r="N128" i="1"/>
  <c r="J128" i="1"/>
  <c r="N233" i="1"/>
  <c r="J233" i="1"/>
  <c r="F233" i="1"/>
  <c r="E128" i="1"/>
  <c r="S128" i="1"/>
  <c r="Q128" i="1"/>
  <c r="O128" i="1"/>
  <c r="M128" i="1"/>
  <c r="K128" i="1"/>
  <c r="I128" i="1"/>
  <c r="G128" i="1"/>
  <c r="BE147" i="1"/>
  <c r="AC206" i="1"/>
  <c r="AC232" i="1" s="1"/>
  <c r="AG206" i="1"/>
  <c r="AG232" i="1" s="1"/>
  <c r="T233" i="1"/>
  <c r="S233" i="1"/>
  <c r="R233" i="1"/>
  <c r="P233" i="1"/>
  <c r="O233" i="1"/>
  <c r="L233" i="1"/>
  <c r="K233" i="1"/>
  <c r="H233" i="1"/>
  <c r="G233" i="1"/>
  <c r="AF207" i="1"/>
  <c r="AF233" i="1" s="1"/>
  <c r="AB207" i="1"/>
  <c r="AB233" i="1" s="1"/>
  <c r="X207" i="1"/>
  <c r="Q207" i="1"/>
  <c r="Q233" i="1" s="1"/>
  <c r="M207" i="1"/>
  <c r="M233" i="1" s="1"/>
  <c r="I207" i="1"/>
  <c r="I233" i="1" s="1"/>
  <c r="T129" i="1"/>
  <c r="R129" i="1"/>
  <c r="P129" i="1"/>
  <c r="P130" i="1" s="1"/>
  <c r="N129" i="1"/>
  <c r="L129" i="1"/>
  <c r="L130" i="1" s="1"/>
  <c r="J129" i="1"/>
  <c r="H129" i="1"/>
  <c r="AQ129" i="1"/>
  <c r="AO129" i="1"/>
  <c r="AM129" i="1"/>
  <c r="AK129" i="1"/>
  <c r="AI129" i="1"/>
  <c r="AG129" i="1"/>
  <c r="AE129" i="1"/>
  <c r="AC129" i="1"/>
  <c r="AA129" i="1"/>
  <c r="Y129" i="1"/>
  <c r="AN184" i="1"/>
  <c r="AL184" i="1"/>
  <c r="AJ184" i="1"/>
  <c r="AH184" i="1"/>
  <c r="AF184" i="1"/>
  <c r="AD184" i="1"/>
  <c r="AB184" i="1"/>
  <c r="Z184" i="1"/>
  <c r="X184" i="1"/>
  <c r="S184" i="1"/>
  <c r="Q184" i="1"/>
  <c r="O184" i="1"/>
  <c r="M184" i="1"/>
  <c r="K184" i="1"/>
  <c r="I184" i="1"/>
  <c r="G184" i="1"/>
  <c r="AO183" i="1"/>
  <c r="AM183" i="1"/>
  <c r="AK183" i="1"/>
  <c r="AI183" i="1"/>
  <c r="AG183" i="1"/>
  <c r="AE183" i="1"/>
  <c r="AC183" i="1"/>
  <c r="AA183" i="1"/>
  <c r="Y183" i="1"/>
  <c r="T183" i="1"/>
  <c r="R183" i="1"/>
  <c r="P183" i="1"/>
  <c r="N183" i="1"/>
  <c r="L183" i="1"/>
  <c r="J183" i="1"/>
  <c r="H183" i="1"/>
  <c r="F183" i="1"/>
  <c r="E129" i="1"/>
  <c r="S129" i="1"/>
  <c r="Q129" i="1"/>
  <c r="O129" i="1"/>
  <c r="M129" i="1"/>
  <c r="K129" i="1"/>
  <c r="I129" i="1"/>
  <c r="G129" i="1"/>
  <c r="AP129" i="1"/>
  <c r="AN129" i="1"/>
  <c r="AL129" i="1"/>
  <c r="AJ129" i="1"/>
  <c r="AH129" i="1"/>
  <c r="AF129" i="1"/>
  <c r="AD129" i="1"/>
  <c r="AB129" i="1"/>
  <c r="Z129" i="1"/>
  <c r="X129" i="1"/>
  <c r="AO184" i="1"/>
  <c r="AM184" i="1"/>
  <c r="AK184" i="1"/>
  <c r="AI184" i="1"/>
  <c r="AG184" i="1"/>
  <c r="AE184" i="1"/>
  <c r="AC184" i="1"/>
  <c r="AA184" i="1"/>
  <c r="Y184" i="1"/>
  <c r="T184" i="1"/>
  <c r="R184" i="1"/>
  <c r="P184" i="1"/>
  <c r="N184" i="1"/>
  <c r="L184" i="1"/>
  <c r="J184" i="1"/>
  <c r="H184" i="1"/>
  <c r="F184" i="1"/>
  <c r="AN183" i="1"/>
  <c r="AL183" i="1"/>
  <c r="AJ183" i="1"/>
  <c r="AH183" i="1"/>
  <c r="AF183" i="1"/>
  <c r="AF185" i="1" s="1"/>
  <c r="AD183" i="1"/>
  <c r="AB183" i="1"/>
  <c r="Z183" i="1"/>
  <c r="X183" i="1"/>
  <c r="X185" i="1" s="1"/>
  <c r="S183" i="1"/>
  <c r="Q183" i="1"/>
  <c r="O183" i="1"/>
  <c r="M183" i="1"/>
  <c r="K183" i="1"/>
  <c r="I183" i="1"/>
  <c r="G183" i="1"/>
  <c r="BE219" i="1"/>
  <c r="T232" i="1"/>
  <c r="R232" i="1"/>
  <c r="R234" i="1" s="1"/>
  <c r="P232" i="1"/>
  <c r="N232" i="1"/>
  <c r="L232" i="1"/>
  <c r="J232" i="1"/>
  <c r="H232" i="1"/>
  <c r="F232" i="1"/>
  <c r="F234" i="1" s="1"/>
  <c r="AF206" i="1"/>
  <c r="AF232" i="1" s="1"/>
  <c r="AF234" i="1" s="1"/>
  <c r="AG207" i="1"/>
  <c r="AC207" i="1"/>
  <c r="BE208" i="1"/>
  <c r="BE123" i="1"/>
  <c r="AP68" i="1"/>
  <c r="AN68" i="1"/>
  <c r="AN128" i="1" s="1"/>
  <c r="AL68" i="1"/>
  <c r="AL128" i="1" s="1"/>
  <c r="AJ68" i="1"/>
  <c r="AJ128" i="1" s="1"/>
  <c r="AH68" i="1"/>
  <c r="AF68" i="1"/>
  <c r="AF128" i="1" s="1"/>
  <c r="AD68" i="1"/>
  <c r="AB68" i="1"/>
  <c r="AB128" i="1" s="1"/>
  <c r="Z68" i="1"/>
  <c r="X68" i="1"/>
  <c r="X128" i="1" s="1"/>
  <c r="G7" i="1"/>
  <c r="AP128" i="1"/>
  <c r="AH128" i="1"/>
  <c r="AD128" i="1"/>
  <c r="Z128" i="1"/>
  <c r="AV185" i="1"/>
  <c r="BE198" i="1"/>
  <c r="AR59" i="1"/>
  <c r="AR61" i="1" s="1"/>
  <c r="AT59" i="1"/>
  <c r="AT61" i="1" s="1"/>
  <c r="AB206" i="1"/>
  <c r="AB232" i="1" s="1"/>
  <c r="AB234" i="1" s="1"/>
  <c r="Z206" i="1"/>
  <c r="Z232" i="1" s="1"/>
  <c r="X206" i="1"/>
  <c r="X232" i="1" s="1"/>
  <c r="S206" i="1"/>
  <c r="S232" i="1" s="1"/>
  <c r="Q206" i="1"/>
  <c r="Q232" i="1" s="1"/>
  <c r="O206" i="1"/>
  <c r="O232" i="1" s="1"/>
  <c r="M206" i="1"/>
  <c r="M232" i="1" s="1"/>
  <c r="K206" i="1"/>
  <c r="K232" i="1" s="1"/>
  <c r="I206" i="1"/>
  <c r="I232" i="1" s="1"/>
  <c r="G206" i="1"/>
  <c r="G232" i="1" s="1"/>
  <c r="BE179" i="1"/>
  <c r="BE173" i="1"/>
  <c r="AA234" i="1"/>
  <c r="AH206" i="1"/>
  <c r="AH232" i="1" s="1"/>
  <c r="AH234" i="1" s="1"/>
  <c r="AD206" i="1"/>
  <c r="AD232" i="1" s="1"/>
  <c r="AD234" i="1" s="1"/>
  <c r="E192" i="1"/>
  <c r="BE194" i="1"/>
  <c r="BE226" i="1"/>
  <c r="Z234" i="1"/>
  <c r="BE221" i="1"/>
  <c r="BE209" i="1"/>
  <c r="BE199" i="1"/>
  <c r="BE193" i="1"/>
  <c r="BE148" i="1"/>
  <c r="BE156" i="1"/>
  <c r="BE174" i="1"/>
  <c r="BE195" i="1"/>
  <c r="E218" i="1"/>
  <c r="BE218" i="1" s="1"/>
  <c r="E171" i="1"/>
  <c r="BE171" i="1" s="1"/>
  <c r="E172" i="1"/>
  <c r="BE172" i="1" s="1"/>
  <c r="AU185" i="1"/>
  <c r="AS185" i="1"/>
  <c r="AQ185" i="1"/>
  <c r="AT185" i="1"/>
  <c r="AR185" i="1"/>
  <c r="AP185" i="1"/>
  <c r="AP7" i="1"/>
  <c r="AN7" i="1"/>
  <c r="AL7" i="1"/>
  <c r="AJ7" i="1"/>
  <c r="AH7" i="1"/>
  <c r="AF7" i="1"/>
  <c r="AD7" i="1"/>
  <c r="AB7" i="1"/>
  <c r="Z7" i="1"/>
  <c r="X7" i="1"/>
  <c r="AU61" i="1"/>
  <c r="AS61" i="1"/>
  <c r="AQ68" i="1"/>
  <c r="AQ128" i="1" s="1"/>
  <c r="AO68" i="1"/>
  <c r="AO128" i="1" s="1"/>
  <c r="AM68" i="1"/>
  <c r="AM128" i="1" s="1"/>
  <c r="AK68" i="1"/>
  <c r="AK128" i="1" s="1"/>
  <c r="AK130" i="1" s="1"/>
  <c r="AI68" i="1"/>
  <c r="AI128" i="1" s="1"/>
  <c r="AG68" i="1"/>
  <c r="AG128" i="1" s="1"/>
  <c r="AE68" i="1"/>
  <c r="AC68" i="1"/>
  <c r="AC128" i="1" s="1"/>
  <c r="AA68" i="1"/>
  <c r="AA128" i="1" s="1"/>
  <c r="Y68" i="1"/>
  <c r="Y128" i="1" s="1"/>
  <c r="BE119" i="1"/>
  <c r="BE118" i="1"/>
  <c r="AU130" i="1"/>
  <c r="AS130" i="1"/>
  <c r="AT130" i="1"/>
  <c r="AR130" i="1"/>
  <c r="BE96" i="1"/>
  <c r="F116" i="1"/>
  <c r="BE116" i="1" s="1"/>
  <c r="AE94" i="1"/>
  <c r="F117" i="1"/>
  <c r="BE117" i="1" s="1"/>
  <c r="BE97" i="1"/>
  <c r="E36" i="1"/>
  <c r="E60" i="1" s="1"/>
  <c r="E35" i="1"/>
  <c r="BE80" i="1"/>
  <c r="BE81" i="1"/>
  <c r="AQ35" i="1"/>
  <c r="AQ59" i="1" s="1"/>
  <c r="AO35" i="1"/>
  <c r="AM35" i="1"/>
  <c r="AK35" i="1"/>
  <c r="AI35" i="1"/>
  <c r="AI59" i="1" s="1"/>
  <c r="AG35" i="1"/>
  <c r="AE35" i="1"/>
  <c r="AC35" i="1"/>
  <c r="AA35" i="1"/>
  <c r="AA59" i="1" s="1"/>
  <c r="Y35" i="1"/>
  <c r="AP36" i="1"/>
  <c r="AP60" i="1" s="1"/>
  <c r="AN36" i="1"/>
  <c r="AL36" i="1"/>
  <c r="AL60" i="1" s="1"/>
  <c r="AJ36" i="1"/>
  <c r="AJ60" i="1" s="1"/>
  <c r="AH36" i="1"/>
  <c r="AH60" i="1" s="1"/>
  <c r="AF36" i="1"/>
  <c r="AD36" i="1"/>
  <c r="AD60" i="1" s="1"/>
  <c r="AB36" i="1"/>
  <c r="AB60" i="1" s="1"/>
  <c r="Z36" i="1"/>
  <c r="Z60" i="1" s="1"/>
  <c r="X36" i="1"/>
  <c r="X60" i="1" s="1"/>
  <c r="S36" i="1"/>
  <c r="S60" i="1" s="1"/>
  <c r="Q36" i="1"/>
  <c r="Q60" i="1" s="1"/>
  <c r="O36" i="1"/>
  <c r="M36" i="1"/>
  <c r="M60" i="1" s="1"/>
  <c r="K36" i="1"/>
  <c r="I36" i="1"/>
  <c r="I60" i="1" s="1"/>
  <c r="G36" i="1"/>
  <c r="G60" i="1" s="1"/>
  <c r="T35" i="1"/>
  <c r="R35" i="1"/>
  <c r="R59" i="1" s="1"/>
  <c r="P35" i="1"/>
  <c r="P59" i="1" s="1"/>
  <c r="N35" i="1"/>
  <c r="N59" i="1" s="1"/>
  <c r="L35" i="1"/>
  <c r="L59" i="1" s="1"/>
  <c r="J35" i="1"/>
  <c r="J59" i="1" s="1"/>
  <c r="H35" i="1"/>
  <c r="H59" i="1" s="1"/>
  <c r="F35" i="1"/>
  <c r="F59" i="1" s="1"/>
  <c r="AQ36" i="1"/>
  <c r="AQ60" i="1" s="1"/>
  <c r="AO36" i="1"/>
  <c r="AO60" i="1" s="1"/>
  <c r="AM36" i="1"/>
  <c r="AM60" i="1" s="1"/>
  <c r="AK36" i="1"/>
  <c r="AK60" i="1" s="1"/>
  <c r="AI36" i="1"/>
  <c r="AG36" i="1"/>
  <c r="AG60" i="1" s="1"/>
  <c r="AE36" i="1"/>
  <c r="AE60" i="1" s="1"/>
  <c r="AC36" i="1"/>
  <c r="AC60" i="1" s="1"/>
  <c r="AA36" i="1"/>
  <c r="AA60" i="1" s="1"/>
  <c r="Y36" i="1"/>
  <c r="Y60" i="1" s="1"/>
  <c r="T36" i="1"/>
  <c r="T60" i="1" s="1"/>
  <c r="R36" i="1"/>
  <c r="R60" i="1" s="1"/>
  <c r="P36" i="1"/>
  <c r="N36" i="1"/>
  <c r="N60" i="1" s="1"/>
  <c r="L36" i="1"/>
  <c r="L60" i="1" s="1"/>
  <c r="J36" i="1"/>
  <c r="J60" i="1" s="1"/>
  <c r="H36" i="1"/>
  <c r="H60" i="1" s="1"/>
  <c r="F36" i="1"/>
  <c r="F60" i="1" s="1"/>
  <c r="AP35" i="1"/>
  <c r="AN35" i="1"/>
  <c r="AL35" i="1"/>
  <c r="AJ35" i="1"/>
  <c r="AH35" i="1"/>
  <c r="AF35" i="1"/>
  <c r="AD35" i="1"/>
  <c r="AB35" i="1"/>
  <c r="Z35" i="1"/>
  <c r="X35" i="1"/>
  <c r="S35" i="1"/>
  <c r="Q35" i="1"/>
  <c r="O35" i="1"/>
  <c r="O59" i="1" s="1"/>
  <c r="M35" i="1"/>
  <c r="K35" i="1"/>
  <c r="I35" i="1"/>
  <c r="G35" i="1"/>
  <c r="BE69" i="1"/>
  <c r="BE70" i="1"/>
  <c r="BE71" i="1"/>
  <c r="BE139" i="1"/>
  <c r="BE140" i="1"/>
  <c r="BE72" i="1"/>
  <c r="BE73" i="1"/>
  <c r="BE76" i="1"/>
  <c r="BE77" i="1"/>
  <c r="BE88" i="1"/>
  <c r="BE89" i="1"/>
  <c r="BE37" i="1"/>
  <c r="BE9" i="1"/>
  <c r="K60" i="1" l="1"/>
  <c r="T130" i="1"/>
  <c r="P60" i="1"/>
  <c r="AI60" i="1"/>
  <c r="T59" i="1"/>
  <c r="AF60" i="1"/>
  <c r="AN60" i="1"/>
  <c r="O60" i="1"/>
  <c r="O61" i="1" s="1"/>
  <c r="AE59" i="1"/>
  <c r="AM59" i="1"/>
  <c r="H130" i="1"/>
  <c r="T234" i="1"/>
  <c r="Y185" i="1"/>
  <c r="AC185" i="1"/>
  <c r="AG185" i="1"/>
  <c r="AK185" i="1"/>
  <c r="AA185" i="1"/>
  <c r="AE185" i="1"/>
  <c r="AI185" i="1"/>
  <c r="G59" i="1"/>
  <c r="Z59" i="1"/>
  <c r="Z61" i="1" s="1"/>
  <c r="AD59" i="1"/>
  <c r="AD61" i="1" s="1"/>
  <c r="AH59" i="1"/>
  <c r="AH61" i="1" s="1"/>
  <c r="AL59" i="1"/>
  <c r="AL61" i="1" s="1"/>
  <c r="AP59" i="1"/>
  <c r="AP61" i="1" s="1"/>
  <c r="Y59" i="1"/>
  <c r="Y61" i="1" s="1"/>
  <c r="AC59" i="1"/>
  <c r="AC61" i="1" s="1"/>
  <c r="AG59" i="1"/>
  <c r="AG61" i="1" s="1"/>
  <c r="AK59" i="1"/>
  <c r="AK61" i="1" s="1"/>
  <c r="AO59" i="1"/>
  <c r="AO61" i="1" s="1"/>
  <c r="P234" i="1"/>
  <c r="N234" i="1"/>
  <c r="H234" i="1"/>
  <c r="AO185" i="1"/>
  <c r="AN185" i="1"/>
  <c r="AM185" i="1"/>
  <c r="AJ185" i="1"/>
  <c r="AB185" i="1"/>
  <c r="AD130" i="1"/>
  <c r="AL130" i="1"/>
  <c r="AP130" i="1"/>
  <c r="AH130" i="1"/>
  <c r="J234" i="1"/>
  <c r="Z185" i="1"/>
  <c r="AD185" i="1"/>
  <c r="AH185" i="1"/>
  <c r="AL185" i="1"/>
  <c r="L234" i="1"/>
  <c r="E153" i="1"/>
  <c r="BE153" i="1" s="1"/>
  <c r="X233" i="1"/>
  <c r="X234" i="1" s="1"/>
  <c r="AC233" i="1"/>
  <c r="AC234" i="1" s="1"/>
  <c r="AG233" i="1"/>
  <c r="AG234" i="1" s="1"/>
  <c r="I234" i="1"/>
  <c r="M234" i="1"/>
  <c r="Q234" i="1"/>
  <c r="G234" i="1"/>
  <c r="K234" i="1"/>
  <c r="O234" i="1"/>
  <c r="S234" i="1"/>
  <c r="AB130" i="1"/>
  <c r="AF130" i="1"/>
  <c r="AJ130" i="1"/>
  <c r="AN130" i="1"/>
  <c r="AE128" i="1"/>
  <c r="AE130" i="1" s="1"/>
  <c r="Z130" i="1"/>
  <c r="X130" i="1"/>
  <c r="AO130" i="1"/>
  <c r="AG130" i="1"/>
  <c r="AA130" i="1"/>
  <c r="BE68" i="1"/>
  <c r="AN59" i="1"/>
  <c r="AN61" i="1" s="1"/>
  <c r="AJ59" i="1"/>
  <c r="AJ61" i="1" s="1"/>
  <c r="AF59" i="1"/>
  <c r="AF61" i="1" s="1"/>
  <c r="AB59" i="1"/>
  <c r="AB61" i="1" s="1"/>
  <c r="X59" i="1"/>
  <c r="X61" i="1" s="1"/>
  <c r="S59" i="1"/>
  <c r="S61" i="1" s="1"/>
  <c r="Q59" i="1"/>
  <c r="Q61" i="1" s="1"/>
  <c r="M59" i="1"/>
  <c r="M61" i="1" s="1"/>
  <c r="K59" i="1"/>
  <c r="K61" i="1" s="1"/>
  <c r="I59" i="1"/>
  <c r="I61" i="1" s="1"/>
  <c r="E59" i="1"/>
  <c r="E61" i="1" s="1"/>
  <c r="H185" i="1"/>
  <c r="L185" i="1"/>
  <c r="P185" i="1"/>
  <c r="E154" i="1"/>
  <c r="E184" i="1" s="1"/>
  <c r="J185" i="1"/>
  <c r="N185" i="1"/>
  <c r="R185" i="1"/>
  <c r="I185" i="1"/>
  <c r="M185" i="1"/>
  <c r="Q185" i="1"/>
  <c r="T185" i="1"/>
  <c r="G185" i="1"/>
  <c r="K185" i="1"/>
  <c r="O185" i="1"/>
  <c r="S185" i="1"/>
  <c r="E207" i="1"/>
  <c r="E233" i="1" s="1"/>
  <c r="F185" i="1"/>
  <c r="I130" i="1"/>
  <c r="M130" i="1"/>
  <c r="Q130" i="1"/>
  <c r="AI130" i="1"/>
  <c r="AM130" i="1"/>
  <c r="AQ130" i="1"/>
  <c r="F95" i="1"/>
  <c r="F94" i="1"/>
  <c r="F128" i="1" s="1"/>
  <c r="J130" i="1"/>
  <c r="N130" i="1"/>
  <c r="R130" i="1"/>
  <c r="Y130" i="1"/>
  <c r="AC130" i="1"/>
  <c r="G130" i="1"/>
  <c r="K130" i="1"/>
  <c r="O130" i="1"/>
  <c r="S130" i="1"/>
  <c r="G61" i="1"/>
  <c r="H61" i="1"/>
  <c r="L61" i="1"/>
  <c r="P61" i="1"/>
  <c r="T61" i="1"/>
  <c r="F61" i="1"/>
  <c r="J61" i="1"/>
  <c r="N61" i="1"/>
  <c r="R61" i="1"/>
  <c r="AA61" i="1"/>
  <c r="AE61" i="1"/>
  <c r="AI61" i="1"/>
  <c r="AM61" i="1"/>
  <c r="AQ61" i="1"/>
  <c r="BE90" i="1"/>
  <c r="BE7" i="1"/>
  <c r="BE8" i="1"/>
  <c r="BE91" i="1"/>
  <c r="BE137" i="1"/>
  <c r="BE36" i="1"/>
  <c r="BE138" i="1"/>
  <c r="BE192" i="1"/>
  <c r="BE35" i="1"/>
  <c r="E183" i="1" l="1"/>
  <c r="BE183" i="1" s="1"/>
  <c r="BE95" i="1"/>
  <c r="F129" i="1"/>
  <c r="BE129" i="1" s="1"/>
  <c r="BE207" i="1"/>
  <c r="BE233" i="1"/>
  <c r="E206" i="1"/>
  <c r="E232" i="1" s="1"/>
  <c r="BE184" i="1"/>
  <c r="BE154" i="1"/>
  <c r="BE94" i="1"/>
  <c r="BE60" i="1"/>
  <c r="E130" i="1"/>
  <c r="E185" i="1" l="1"/>
  <c r="BE185" i="1" s="1"/>
  <c r="BE206" i="1"/>
  <c r="F130" i="1"/>
  <c r="BE130" i="1" s="1"/>
  <c r="BE128" i="1"/>
  <c r="E234" i="1" l="1"/>
  <c r="BE232" i="1"/>
  <c r="BE234" i="1" s="1"/>
  <c r="BE61" i="1" l="1"/>
  <c r="BE59" i="1"/>
</calcChain>
</file>

<file path=xl/sharedStrings.xml><?xml version="1.0" encoding="utf-8"?>
<sst xmlns="http://schemas.openxmlformats.org/spreadsheetml/2006/main" count="1082" uniqueCount="214">
  <si>
    <t>Порядковые номера недель учебного года</t>
  </si>
  <si>
    <t>Номера календарных недель</t>
  </si>
  <si>
    <t>Сентябрь</t>
  </si>
  <si>
    <t xml:space="preserve">Октябрь </t>
  </si>
  <si>
    <t xml:space="preserve">Ноябрь 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</si>
  <si>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</si>
  <si>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</si>
  <si>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</si>
  <si>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</si>
  <si>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</si>
  <si>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</si>
  <si>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</si>
  <si>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</si>
  <si>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</si>
  <si>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Индекс</t>
  </si>
  <si>
    <t>Виды учебной нагрузки</t>
  </si>
  <si>
    <t>Наименование циклов, разделов,дисциплин, профессиональных модулей, МДК, практик</t>
  </si>
  <si>
    <t>сам. 
раб. ст.</t>
  </si>
  <si>
    <t>обяз. 
уч.нагр.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</si>
  <si>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</si>
  <si>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</si>
  <si>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</si>
  <si>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</si>
  <si>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</si>
  <si>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</si>
  <si>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</si>
  <si>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</si>
  <si>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</si>
  <si>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ОП.00</t>
  </si>
  <si>
    <t>ОП.07.</t>
  </si>
  <si>
    <t>ПМ.00</t>
  </si>
  <si>
    <t>Профессиональные 
модули</t>
  </si>
  <si>
    <t>МДК.
01.01.</t>
  </si>
  <si>
    <t>Всего часов в неделю обязательной 
учебной нагрузки</t>
  </si>
  <si>
    <t>Всего часов в неделю самостоятельной 
работы студентов</t>
  </si>
  <si>
    <t>Всего часов в неделю</t>
  </si>
  <si>
    <t>всего часов</t>
  </si>
  <si>
    <t>Курс</t>
  </si>
  <si>
    <t>обязат.</t>
  </si>
  <si>
    <t>самост.</t>
  </si>
  <si>
    <t>История</t>
  </si>
  <si>
    <t>Иностранный язык</t>
  </si>
  <si>
    <t>Физическая культура</t>
  </si>
  <si>
    <t>Основы философии</t>
  </si>
  <si>
    <t>ПДП</t>
  </si>
  <si>
    <t>ГИА</t>
  </si>
  <si>
    <t>Безопасность жизнедеятельности</t>
  </si>
  <si>
    <t>Психология общения</t>
  </si>
  <si>
    <t>Учебная практика</t>
  </si>
  <si>
    <t>ОП.08.</t>
  </si>
  <si>
    <t>ОП.09.</t>
  </si>
  <si>
    <t>сам. раб. ст.</t>
  </si>
  <si>
    <t>52</t>
  </si>
  <si>
    <t>10</t>
  </si>
  <si>
    <t>ПА</t>
  </si>
  <si>
    <t>Промежуточная аттестация</t>
  </si>
  <si>
    <t>УП.04</t>
  </si>
  <si>
    <t>2 сен. -8 сент.</t>
  </si>
  <si>
    <t>30 сент.-6 окт.</t>
  </si>
  <si>
    <t>4 нояб.-10 нояб.</t>
  </si>
  <si>
    <t>2 дек.-8 дек.</t>
  </si>
  <si>
    <t>30 дек.-5 янв.</t>
  </si>
  <si>
    <t>13 янв.-19 янв.</t>
  </si>
  <si>
    <t>03 фев.-09 фев.</t>
  </si>
  <si>
    <t>02 мар.- 08 мар.</t>
  </si>
  <si>
    <t>30 мар.- 05 апр.</t>
  </si>
  <si>
    <t>04 мая - 10 мая</t>
  </si>
  <si>
    <t>01 июн.- 07 июн.</t>
  </si>
  <si>
    <t>29 июл.-05 июл.</t>
  </si>
  <si>
    <t>ОД.00</t>
  </si>
  <si>
    <t>Общеобразовательный учебный цикл</t>
  </si>
  <si>
    <t>ОД.01.</t>
  </si>
  <si>
    <t>Учебные дисциплины</t>
  </si>
  <si>
    <t>ОД.01.01.</t>
  </si>
  <si>
    <t>ОД.01.03.</t>
  </si>
  <si>
    <t>ОД.01.04.</t>
  </si>
  <si>
    <t>ОД.01.05.</t>
  </si>
  <si>
    <t>ОД.01.06.</t>
  </si>
  <si>
    <t>ОД.01.07.</t>
  </si>
  <si>
    <t>ОД.01.08.</t>
  </si>
  <si>
    <t>ОД.01.09.</t>
  </si>
  <si>
    <t>ОД.02.</t>
  </si>
  <si>
    <t>Профильные учебные
 дисциплины</t>
  </si>
  <si>
    <t>ОД.02.02.</t>
  </si>
  <si>
    <t>ОД.02.04.</t>
  </si>
  <si>
    <t>ОД.02.09.</t>
  </si>
  <si>
    <t>П.00</t>
  </si>
  <si>
    <t>Профессиональный учебный цикл</t>
  </si>
  <si>
    <t>Общепрофессиональные дисциплины</t>
  </si>
  <si>
    <t>ОП.01.</t>
  </si>
  <si>
    <t>ОП.02.</t>
  </si>
  <si>
    <t>ПМ.01.</t>
  </si>
  <si>
    <t>Аналитическая и художественно - исполнительская деятельность</t>
  </si>
  <si>
    <t>Реставрация, консервация, музейное хранение</t>
  </si>
  <si>
    <t>ДР.00</t>
  </si>
  <si>
    <t>Дополнительная работа над 
завершением программного
 материала</t>
  </si>
  <si>
    <t>ДР.01.</t>
  </si>
  <si>
    <t>ДР.02</t>
  </si>
  <si>
    <t>Дополнительная работа
(рисунок)</t>
  </si>
  <si>
    <t>Дополнительная работа
(живопись)</t>
  </si>
  <si>
    <t>Математика и информатика</t>
  </si>
  <si>
    <t>Естествознание</t>
  </si>
  <si>
    <t>География</t>
  </si>
  <si>
    <t>Основы безопасности жизнедеятельности</t>
  </si>
  <si>
    <t>Русский язык</t>
  </si>
  <si>
    <t>Литература</t>
  </si>
  <si>
    <t>Черчение и перспектива</t>
  </si>
  <si>
    <t>Спецбиология</t>
  </si>
  <si>
    <t>Рисунок</t>
  </si>
  <si>
    <t>Живопись</t>
  </si>
  <si>
    <t>Композиция</t>
  </si>
  <si>
    <t>ОГСЭ.00</t>
  </si>
  <si>
    <t>Общий гуманитарный и социально - экономический цикл</t>
  </si>
  <si>
    <t>ПП</t>
  </si>
  <si>
    <t>Производственная практика</t>
  </si>
  <si>
    <t>ОД.01.02.</t>
  </si>
  <si>
    <t>Обществознание</t>
  </si>
  <si>
    <t>ОД.02.01.</t>
  </si>
  <si>
    <t>История мировой культуры</t>
  </si>
  <si>
    <t>ОД.02.03.</t>
  </si>
  <si>
    <t>История искусств</t>
  </si>
  <si>
    <t>ОД.02.05.</t>
  </si>
  <si>
    <t>Пластическая анатомия</t>
  </si>
  <si>
    <t>ОД.02.06.</t>
  </si>
  <si>
    <t>Информационные технологии</t>
  </si>
  <si>
    <t>Спецхимия</t>
  </si>
  <si>
    <t>ОГСЭ.02.</t>
  </si>
  <si>
    <t>ОГСЭ.04.</t>
  </si>
  <si>
    <t>ОГСЭ.05.</t>
  </si>
  <si>
    <t>ОП.03.</t>
  </si>
  <si>
    <t>УП</t>
  </si>
  <si>
    <t>ОГСЭ.01.</t>
  </si>
  <si>
    <t>ОГСЭ.03.</t>
  </si>
  <si>
    <t>Преддипломная практика</t>
  </si>
  <si>
    <t>Гос.итоговая аттестация (8 нед.)</t>
  </si>
  <si>
    <t>30 авг. -05 сент.</t>
  </si>
  <si>
    <t>27 сент.-03 окт.</t>
  </si>
  <si>
    <t>01 нояб.-07 нояб.</t>
  </si>
  <si>
    <t>29 ноя.-05 дек.</t>
  </si>
  <si>
    <t>27 дек.-02 янв.</t>
  </si>
  <si>
    <t>10 янв.-16 янв.</t>
  </si>
  <si>
    <t>31 янв.-06 фев.</t>
  </si>
  <si>
    <t>28 фев.- 06 мар.</t>
  </si>
  <si>
    <t>28 мар.- 03 апр.</t>
  </si>
  <si>
    <t>02 мая - 08 мая</t>
  </si>
  <si>
    <t>30 мая.- 05 июн.</t>
  </si>
  <si>
    <t>27 июл.-03 июл.</t>
  </si>
  <si>
    <t>Заместитель директора по УМР_______________________ Н.Л.Хмарная</t>
  </si>
  <si>
    <t>1 курс, 2016-2017 учебный год</t>
  </si>
  <si>
    <t>2 курс, 2017-2018 учебный год</t>
  </si>
  <si>
    <t>ОП.04.</t>
  </si>
  <si>
    <t>Мастерство эстампа</t>
  </si>
  <si>
    <t>ОП.11.</t>
  </si>
  <si>
    <t>ОП.10.</t>
  </si>
  <si>
    <t>История книги</t>
  </si>
  <si>
    <t>3 курс, 2018-2019 учебный год</t>
  </si>
  <si>
    <t>4 курс, завершающий, 2019-2020 учебный год</t>
  </si>
  <si>
    <r>
      <t xml:space="preserve">Реставрация, консервация, </t>
    </r>
    <r>
      <rPr>
        <b/>
        <sz val="8"/>
        <color theme="1"/>
        <rFont val="Arial"/>
        <family val="2"/>
        <charset val="204"/>
      </rPr>
      <t>музейное хранение</t>
    </r>
  </si>
  <si>
    <r>
      <rPr>
        <b/>
        <sz val="8"/>
        <color theme="1"/>
        <rFont val="Arial"/>
        <family val="2"/>
        <charset val="204"/>
      </rPr>
      <t>Реставрация, консервация,</t>
    </r>
    <r>
      <rPr>
        <sz val="8"/>
        <color theme="1"/>
        <rFont val="Arial"/>
        <family val="2"/>
        <charset val="204"/>
      </rPr>
      <t xml:space="preserve"> музейное хранение</t>
    </r>
  </si>
  <si>
    <t>5 сен. -11 сент.</t>
  </si>
  <si>
    <t>03 окт.-09 окт.</t>
  </si>
  <si>
    <t>07 нояб.-13 нояб.</t>
  </si>
  <si>
    <t>05 дек.-11 дек.</t>
  </si>
  <si>
    <t>02 янв.-08 янв.</t>
  </si>
  <si>
    <t>16 янв.-22 янв.</t>
  </si>
  <si>
    <t>06 фев.-12 фев.</t>
  </si>
  <si>
    <t>06 мар.-12 мар.</t>
  </si>
  <si>
    <t>03 апр.- 09 апр.</t>
  </si>
  <si>
    <t>08 мая - 14 мая</t>
  </si>
  <si>
    <t>05 июн.- 11 июн.</t>
  </si>
  <si>
    <t>03 июл.-09 июл.</t>
  </si>
  <si>
    <t>04 сент. -10 сент.</t>
  </si>
  <si>
    <t>02 окт.-08 окт.</t>
  </si>
  <si>
    <t>06 нояб.-12 нояб.</t>
  </si>
  <si>
    <t>04 дек.-10 дек.</t>
  </si>
  <si>
    <t>01 янв.-07 янв.</t>
  </si>
  <si>
    <t>15 янв.-21 янв.</t>
  </si>
  <si>
    <t>05 фев.-11 фев.</t>
  </si>
  <si>
    <t>05 мар.- 11 мар.</t>
  </si>
  <si>
    <t>02 апр.- 08 апр.</t>
  </si>
  <si>
    <t>07 мая - 13 мая</t>
  </si>
  <si>
    <t>04 июн.- 10 июн.</t>
  </si>
  <si>
    <t>02 июл.-08 июл.</t>
  </si>
  <si>
    <t>МДК.01.01.</t>
  </si>
  <si>
    <t>УП.01.</t>
  </si>
  <si>
    <t>Дополнительная работа над 
завершением программного  материала</t>
  </si>
  <si>
    <t>Профессиональные модули</t>
  </si>
  <si>
    <t>Профильные учебные  дисциплины</t>
  </si>
  <si>
    <t>Дополнительная работа (рисунок)</t>
  </si>
  <si>
    <t>Всего экзаменов</t>
  </si>
  <si>
    <t>Всего зачетов, дифференцированных зачетов</t>
  </si>
  <si>
    <t>всего аттестаций</t>
  </si>
  <si>
    <t>Дополнительная работа над завершением программного  материала</t>
  </si>
  <si>
    <t>27 июн.-03 июл.</t>
  </si>
  <si>
    <t>29 июн.-05 июл.</t>
  </si>
  <si>
    <t>КР</t>
  </si>
  <si>
    <t>ДЗ</t>
  </si>
  <si>
    <t>З</t>
  </si>
  <si>
    <t>Э</t>
  </si>
  <si>
    <t>Всего зачетов/диф.зачетов 
за учебный год</t>
  </si>
  <si>
    <t>Всего экзаменов 
за учебный год</t>
  </si>
  <si>
    <t>КАНИКУЛЫ</t>
  </si>
  <si>
    <t xml:space="preserve">Мастерство </t>
  </si>
  <si>
    <t>Мастерство</t>
  </si>
  <si>
    <t>Скульптура</t>
  </si>
  <si>
    <t>Дополнительная работа (скульптура)</t>
  </si>
  <si>
    <t>ТТИ</t>
  </si>
  <si>
    <t>ОП.06.</t>
  </si>
  <si>
    <t>ДР.03.</t>
  </si>
  <si>
    <t>История ДПИ</t>
  </si>
  <si>
    <t>Дополнительная работа
(скульптура)</t>
  </si>
  <si>
    <t>1.1 Календарный график учебного процесса специализации "Реставрация, консервация произведений ДПИ из керамики"</t>
  </si>
  <si>
    <t>1.2. График аттестаций специализации "Реставрация, консервация произведений ДПИ из керамики"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</si>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</sst>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4" fillId="0" borderId="1" xfId="0" applyFont="1" applyFill="1" applyBorder="1" applyAlignment="1">
      <alignment horizontal="center" vertical="center" textRotation="90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5" fillId="4" borderId="5" xfId="0" applyFont="1" applyFill="1" applyBorder="1" applyAlignment="1">
      <alignment vertical="center" textRotation="90"/>
    </xf>
    <xf numFmtId="0" fontId="5" fillId="4" borderId="7" xfId="0" applyFont="1" applyFill="1" applyBorder="1" applyAlignment="1">
      <alignment vertical="center" textRotation="90"/>
    </xf>
    <xf numFmtId="0" fontId="9" fillId="3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 textRotation="90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/>
      <protection locked="0"/>
    </xf>
    <xf numFmtId="0" fontId="10" fillId="0" borderId="5" xfId="0" applyFont="1" applyBorder="1" applyAlignment="1" applyProtection="1">
      <alignment vertical="center" textRotation="90"/>
      <protection locked="0"/>
    </xf>
    <xf numFmtId="0" fontId="4" fillId="4" borderId="5" xfId="0" applyFont="1" applyFill="1" applyBorder="1" applyAlignment="1">
      <alignment vertical="center" textRotation="90"/>
    </xf>
    <xf numFmtId="0" fontId="4" fillId="4" borderId="7" xfId="0" applyFont="1" applyFill="1" applyBorder="1" applyAlignment="1">
      <alignment vertical="center" textRotation="9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5" borderId="17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 textRotation="90"/>
      <protection locked="0"/>
    </xf>
    <xf numFmtId="0" fontId="16" fillId="4" borderId="21" xfId="0" applyFont="1" applyFill="1" applyBorder="1" applyAlignment="1" applyProtection="1">
      <alignment horizontal="center" vertical="center" textRotation="90"/>
      <protection locked="0"/>
    </xf>
    <xf numFmtId="0" fontId="16" fillId="4" borderId="8" xfId="0" applyFont="1" applyFill="1" applyBorder="1" applyAlignment="1" applyProtection="1">
      <alignment horizontal="center" vertical="center" textRotation="90"/>
      <protection locked="0"/>
    </xf>
    <xf numFmtId="0" fontId="16" fillId="4" borderId="25" xfId="0" applyFont="1" applyFill="1" applyBorder="1" applyAlignment="1" applyProtection="1">
      <alignment horizontal="center" vertical="center" textRotation="90"/>
      <protection locked="0"/>
    </xf>
    <xf numFmtId="0" fontId="16" fillId="4" borderId="0" xfId="0" applyFont="1" applyFill="1" applyBorder="1" applyAlignment="1" applyProtection="1">
      <alignment horizontal="center" vertical="center" textRotation="90"/>
      <protection locked="0"/>
    </xf>
    <xf numFmtId="0" fontId="16" fillId="4" borderId="26" xfId="0" applyFont="1" applyFill="1" applyBorder="1" applyAlignment="1" applyProtection="1">
      <alignment horizontal="center" vertical="center" textRotation="90"/>
      <protection locked="0"/>
    </xf>
    <xf numFmtId="0" fontId="16" fillId="4" borderId="19" xfId="0" applyFont="1" applyFill="1" applyBorder="1" applyAlignment="1" applyProtection="1">
      <alignment horizontal="center" vertical="center" textRotation="90"/>
      <protection locked="0"/>
    </xf>
    <xf numFmtId="0" fontId="16" fillId="4" borderId="27" xfId="0" applyFont="1" applyFill="1" applyBorder="1" applyAlignment="1" applyProtection="1">
      <alignment horizontal="center" vertical="center" textRotation="90"/>
      <protection locked="0"/>
    </xf>
    <xf numFmtId="0" fontId="16" fillId="4" borderId="20" xfId="0" applyFont="1" applyFill="1" applyBorder="1" applyAlignment="1" applyProtection="1">
      <alignment horizontal="center" vertical="center" textRotation="90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textRotation="90"/>
      <protection locked="0"/>
    </xf>
    <xf numFmtId="0" fontId="10" fillId="3" borderId="3" xfId="0" applyFont="1" applyFill="1" applyBorder="1" applyAlignment="1" applyProtection="1">
      <alignment horizontal="center" vertical="center" textRotation="90"/>
      <protection locked="0"/>
    </xf>
    <xf numFmtId="0" fontId="10" fillId="3" borderId="4" xfId="0" applyFont="1" applyFill="1" applyBorder="1" applyAlignment="1" applyProtection="1">
      <alignment horizontal="center" vertical="center" textRotation="90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3" fillId="0" borderId="6" xfId="0" applyFont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16" fillId="4" borderId="18" xfId="0" applyFont="1" applyFill="1" applyBorder="1" applyAlignment="1">
      <alignment horizontal="center" vertical="center" textRotation="90"/>
    </xf>
    <xf numFmtId="0" fontId="16" fillId="4" borderId="8" xfId="0" applyFont="1" applyFill="1" applyBorder="1" applyAlignment="1">
      <alignment horizontal="center" vertical="center" textRotation="90"/>
    </xf>
    <xf numFmtId="0" fontId="16" fillId="4" borderId="25" xfId="0" applyFont="1" applyFill="1" applyBorder="1" applyAlignment="1">
      <alignment horizontal="center" vertical="center" textRotation="90"/>
    </xf>
    <xf numFmtId="0" fontId="16" fillId="4" borderId="26" xfId="0" applyFont="1" applyFill="1" applyBorder="1" applyAlignment="1">
      <alignment horizontal="center" vertical="center" textRotation="90"/>
    </xf>
    <xf numFmtId="0" fontId="16" fillId="4" borderId="19" xfId="0" applyFont="1" applyFill="1" applyBorder="1" applyAlignment="1">
      <alignment horizontal="center" vertical="center" textRotation="90"/>
    </xf>
    <xf numFmtId="0" fontId="16" fillId="4" borderId="20" xfId="0" applyFont="1" applyFill="1" applyBorder="1" applyAlignment="1">
      <alignment horizontal="center" vertical="center" textRotation="9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right" vertical="center" wrapText="1"/>
      <protection locked="0"/>
    </xf>
    <xf numFmtId="0" fontId="10" fillId="3" borderId="24" xfId="0" applyFont="1" applyFill="1" applyBorder="1" applyAlignment="1" applyProtection="1">
      <alignment horizontal="right" vertical="center"/>
      <protection locked="0"/>
    </xf>
    <xf numFmtId="0" fontId="10" fillId="3" borderId="17" xfId="0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 textRotation="90"/>
      <protection locked="0"/>
    </xf>
    <xf numFmtId="0" fontId="6" fillId="0" borderId="4" xfId="0" applyFont="1" applyBorder="1" applyAlignment="1" applyProtection="1">
      <alignment horizontal="center" vertical="center" textRotation="90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3" xfId="0" applyFont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 applyProtection="1">
      <alignment horizontal="center" vertical="center" textRotation="90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right" vertical="center" wrapText="1"/>
      <protection locked="0"/>
    </xf>
    <xf numFmtId="0" fontId="10" fillId="4" borderId="24" xfId="0" applyFont="1" applyFill="1" applyBorder="1" applyAlignment="1" applyProtection="1">
      <alignment horizontal="right" vertical="center"/>
      <protection locked="0"/>
    </xf>
    <xf numFmtId="0" fontId="10" fillId="4" borderId="16" xfId="0" applyFont="1" applyFill="1" applyBorder="1" applyAlignment="1" applyProtection="1">
      <alignment horizontal="right" vertical="center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22" xfId="0" applyFont="1" applyFill="1" applyBorder="1" applyAlignment="1" applyProtection="1">
      <alignment horizontal="right" vertical="center"/>
      <protection locked="0"/>
    </xf>
    <xf numFmtId="0" fontId="10" fillId="4" borderId="13" xfId="0" applyFont="1" applyFill="1" applyBorder="1" applyAlignment="1" applyProtection="1">
      <alignment horizontal="right" vertical="center"/>
      <protection locked="0"/>
    </xf>
    <xf numFmtId="0" fontId="17" fillId="4" borderId="18" xfId="0" applyFont="1" applyFill="1" applyBorder="1" applyAlignment="1" applyProtection="1">
      <alignment horizontal="center" vertical="center" textRotation="90"/>
      <protection locked="0"/>
    </xf>
    <xf numFmtId="0" fontId="17" fillId="4" borderId="21" xfId="0" applyFont="1" applyFill="1" applyBorder="1" applyAlignment="1" applyProtection="1">
      <alignment horizontal="center" vertical="center" textRotation="90"/>
      <protection locked="0"/>
    </xf>
    <xf numFmtId="0" fontId="17" fillId="4" borderId="8" xfId="0" applyFont="1" applyFill="1" applyBorder="1" applyAlignment="1" applyProtection="1">
      <alignment horizontal="center" vertical="center" textRotation="90"/>
      <protection locked="0"/>
    </xf>
    <xf numFmtId="0" fontId="17" fillId="4" borderId="25" xfId="0" applyFont="1" applyFill="1" applyBorder="1" applyAlignment="1" applyProtection="1">
      <alignment horizontal="center" vertical="center" textRotation="90"/>
      <protection locked="0"/>
    </xf>
    <xf numFmtId="0" fontId="17" fillId="4" borderId="0" xfId="0" applyFont="1" applyFill="1" applyBorder="1" applyAlignment="1" applyProtection="1">
      <alignment horizontal="center" vertical="center" textRotation="90"/>
      <protection locked="0"/>
    </xf>
    <xf numFmtId="0" fontId="17" fillId="4" borderId="26" xfId="0" applyFont="1" applyFill="1" applyBorder="1" applyAlignment="1" applyProtection="1">
      <alignment horizontal="center" vertical="center" textRotation="90"/>
      <protection locked="0"/>
    </xf>
    <xf numFmtId="0" fontId="17" fillId="4" borderId="19" xfId="0" applyFont="1" applyFill="1" applyBorder="1" applyAlignment="1" applyProtection="1">
      <alignment horizontal="center" vertical="center" textRotation="90"/>
      <protection locked="0"/>
    </xf>
    <xf numFmtId="0" fontId="17" fillId="4" borderId="27" xfId="0" applyFont="1" applyFill="1" applyBorder="1" applyAlignment="1" applyProtection="1">
      <alignment horizontal="center" vertical="center" textRotation="90"/>
      <protection locked="0"/>
    </xf>
    <xf numFmtId="0" fontId="17" fillId="4" borderId="20" xfId="0" applyFont="1" applyFill="1" applyBorder="1" applyAlignment="1" applyProtection="1">
      <alignment horizontal="center" vertical="center" textRotation="90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textRotation="90"/>
      <protection locked="0"/>
    </xf>
    <xf numFmtId="0" fontId="10" fillId="0" borderId="7" xfId="0" applyFont="1" applyBorder="1" applyAlignment="1" applyProtection="1">
      <alignment horizontal="center" vertical="center" textRotation="90"/>
      <protection locked="0"/>
    </xf>
    <xf numFmtId="0" fontId="10" fillId="0" borderId="6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4" fillId="0" borderId="3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horizontal="center" vertical="center" textRotation="90"/>
      <protection locked="0"/>
    </xf>
    <xf numFmtId="0" fontId="15" fillId="3" borderId="3" xfId="0" applyFont="1" applyFill="1" applyBorder="1" applyAlignment="1" applyProtection="1">
      <alignment horizontal="center" vertical="center" textRotation="90"/>
      <protection locked="0"/>
    </xf>
    <xf numFmtId="0" fontId="15" fillId="3" borderId="4" xfId="0" applyFont="1" applyFill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10" fillId="3" borderId="5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15"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72"/>
  <sheetViews>
    <sheetView topLeftCell="A126" zoomScale="126" zoomScaleNormal="126" workbookViewId="0">
      <pane xSplit="3" topLeftCell="AC1" activePane="topRight" state="frozen"/>
      <selection activeCell="A53" sqref="A53"/>
      <selection pane="topRight" activeCell="A141" sqref="A141:BD171"/>
    </sheetView>
  </sheetViews>
  <sheetFormatPr defaultRowHeight="15" x14ac:dyDescent="0.25"/>
  <cols>
    <col min="1" max="1" width="3.42578125" style="3" customWidth="1"/>
    <col min="2" max="2" width="9.5703125" style="3" customWidth="1"/>
    <col min="3" max="3" width="43.7109375" style="3" customWidth="1"/>
    <col min="4" max="18" width="2.28515625" style="3" customWidth="1"/>
    <col min="19" max="19" width="3.5703125" style="3" customWidth="1"/>
    <col min="20" max="20" width="5" style="3" customWidth="1"/>
    <col min="21" max="22" width="3.28515625" style="3" customWidth="1"/>
    <col min="23" max="32" width="2.28515625" style="3" customWidth="1"/>
    <col min="33" max="33" width="3" style="3" customWidth="1"/>
    <col min="34" max="34" width="3.85546875" style="3" customWidth="1"/>
    <col min="35" max="39" width="2.28515625" style="3" customWidth="1"/>
    <col min="40" max="40" width="3.42578125" style="3" customWidth="1"/>
    <col min="41" max="41" width="2.28515625" style="3" customWidth="1"/>
    <col min="42" max="42" width="3.140625" style="3" customWidth="1"/>
    <col min="43" max="45" width="2.28515625" style="3" customWidth="1"/>
    <col min="46" max="46" width="3.7109375" style="3" customWidth="1"/>
    <col min="47" max="47" width="5.140625" style="3" customWidth="1"/>
    <col min="48" max="55" width="3.28515625" style="3" customWidth="1"/>
    <col min="56" max="56" width="4.28515625" style="3" customWidth="1"/>
    <col min="57" max="16384" width="9.140625" style="3"/>
  </cols>
  <sheetData>
    <row r="1" spans="1:56" ht="19.5" customHeight="1" x14ac:dyDescent="0.25">
      <c r="A1" s="27" t="s">
        <v>212</v>
      </c>
      <c r="B1" s="1"/>
      <c r="C1" s="1"/>
      <c r="D1" s="1"/>
      <c r="E1" s="1"/>
      <c r="F1" s="1"/>
      <c r="G1" s="1"/>
      <c r="H1" s="1"/>
      <c r="I1" s="2"/>
      <c r="J1" s="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56" ht="70.5" customHeight="1" x14ac:dyDescent="0.25">
      <c r="A2" s="304" t="s">
        <v>37</v>
      </c>
      <c r="B2" s="304" t="s">
        <v>14</v>
      </c>
      <c r="C2" s="279" t="s">
        <v>16</v>
      </c>
      <c r="D2" s="4" t="s">
        <v>159</v>
      </c>
      <c r="E2" s="239" t="s">
        <v>2</v>
      </c>
      <c r="F2" s="240"/>
      <c r="G2" s="241"/>
      <c r="H2" s="4" t="s">
        <v>160</v>
      </c>
      <c r="I2" s="239" t="s">
        <v>3</v>
      </c>
      <c r="J2" s="240"/>
      <c r="K2" s="240"/>
      <c r="L2" s="241"/>
      <c r="M2" s="4" t="s">
        <v>161</v>
      </c>
      <c r="N2" s="239" t="s">
        <v>4</v>
      </c>
      <c r="O2" s="240"/>
      <c r="P2" s="241"/>
      <c r="Q2" s="4" t="s">
        <v>162</v>
      </c>
      <c r="R2" s="239" t="s">
        <v>5</v>
      </c>
      <c r="S2" s="240"/>
      <c r="T2" s="241"/>
      <c r="U2" s="4" t="s">
        <v>163</v>
      </c>
      <c r="V2" s="31"/>
      <c r="W2" s="4" t="s">
        <v>164</v>
      </c>
      <c r="X2" s="239" t="s">
        <v>6</v>
      </c>
      <c r="Y2" s="241"/>
      <c r="Z2" s="4" t="s">
        <v>165</v>
      </c>
      <c r="AA2" s="239" t="s">
        <v>7</v>
      </c>
      <c r="AB2" s="240"/>
      <c r="AC2" s="241"/>
      <c r="AD2" s="4" t="s">
        <v>166</v>
      </c>
      <c r="AE2" s="239" t="s">
        <v>8</v>
      </c>
      <c r="AF2" s="240"/>
      <c r="AG2" s="241"/>
      <c r="AH2" s="4" t="s">
        <v>167</v>
      </c>
      <c r="AI2" s="239" t="s">
        <v>9</v>
      </c>
      <c r="AJ2" s="240"/>
      <c r="AK2" s="240"/>
      <c r="AL2" s="241"/>
      <c r="AM2" s="4" t="s">
        <v>168</v>
      </c>
      <c r="AN2" s="239" t="s">
        <v>10</v>
      </c>
      <c r="AO2" s="240"/>
      <c r="AP2" s="241"/>
      <c r="AQ2" s="4" t="s">
        <v>169</v>
      </c>
      <c r="AR2" s="239" t="s">
        <v>11</v>
      </c>
      <c r="AS2" s="240"/>
      <c r="AT2" s="241"/>
      <c r="AU2" s="4" t="s">
        <v>170</v>
      </c>
      <c r="AV2" s="239" t="s">
        <v>12</v>
      </c>
      <c r="AW2" s="240"/>
      <c r="AX2" s="240"/>
      <c r="AY2" s="241"/>
      <c r="AZ2" s="239" t="s">
        <v>13</v>
      </c>
      <c r="BA2" s="240"/>
      <c r="BB2" s="240"/>
      <c r="BC2" s="241"/>
      <c r="BD2" s="235" t="s">
        <v>191</v>
      </c>
    </row>
    <row r="3" spans="1:56" ht="14.25" customHeight="1" x14ac:dyDescent="0.25">
      <c r="A3" s="305"/>
      <c r="B3" s="305"/>
      <c r="C3" s="280"/>
      <c r="D3" s="238" t="s">
        <v>1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6"/>
    </row>
    <row r="4" spans="1:56" x14ac:dyDescent="0.25">
      <c r="A4" s="305"/>
      <c r="B4" s="305"/>
      <c r="C4" s="280"/>
      <c r="D4" s="5">
        <v>36</v>
      </c>
      <c r="E4" s="5">
        <v>37</v>
      </c>
      <c r="F4" s="5">
        <v>38</v>
      </c>
      <c r="G4" s="5">
        <v>39</v>
      </c>
      <c r="H4" s="5">
        <v>40</v>
      </c>
      <c r="I4" s="5">
        <v>41</v>
      </c>
      <c r="J4" s="5">
        <v>42</v>
      </c>
      <c r="K4" s="5">
        <v>43</v>
      </c>
      <c r="L4" s="5">
        <v>44</v>
      </c>
      <c r="M4" s="5">
        <v>45</v>
      </c>
      <c r="N4" s="5">
        <v>46</v>
      </c>
      <c r="O4" s="5">
        <v>47</v>
      </c>
      <c r="P4" s="5">
        <v>48</v>
      </c>
      <c r="Q4" s="5">
        <v>49</v>
      </c>
      <c r="R4" s="5">
        <v>50</v>
      </c>
      <c r="S4" s="5">
        <v>51</v>
      </c>
      <c r="T4" s="6" t="s">
        <v>52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53</v>
      </c>
      <c r="AE4" s="5">
        <v>11</v>
      </c>
      <c r="AF4" s="5">
        <v>12</v>
      </c>
      <c r="AG4" s="5">
        <v>13</v>
      </c>
      <c r="AH4" s="5">
        <v>14</v>
      </c>
      <c r="AI4" s="5">
        <v>15</v>
      </c>
      <c r="AJ4" s="5">
        <v>16</v>
      </c>
      <c r="AK4" s="5">
        <v>17</v>
      </c>
      <c r="AL4" s="5">
        <v>18</v>
      </c>
      <c r="AM4" s="5">
        <v>19</v>
      </c>
      <c r="AN4" s="5">
        <v>20</v>
      </c>
      <c r="AO4" s="5">
        <v>21</v>
      </c>
      <c r="AP4" s="5">
        <v>22</v>
      </c>
      <c r="AQ4" s="5">
        <v>23</v>
      </c>
      <c r="AR4" s="5">
        <v>24</v>
      </c>
      <c r="AS4" s="5">
        <v>25</v>
      </c>
      <c r="AT4" s="5">
        <v>26</v>
      </c>
      <c r="AU4" s="7">
        <v>27</v>
      </c>
      <c r="AV4" s="7">
        <v>28</v>
      </c>
      <c r="AW4" s="7">
        <v>29</v>
      </c>
      <c r="AX4" s="7">
        <v>30</v>
      </c>
      <c r="AY4" s="7">
        <v>31</v>
      </c>
      <c r="AZ4" s="7">
        <v>32</v>
      </c>
      <c r="BA4" s="7">
        <v>33</v>
      </c>
      <c r="BB4" s="7">
        <v>34</v>
      </c>
      <c r="BC4" s="7">
        <v>35</v>
      </c>
      <c r="BD4" s="236"/>
    </row>
    <row r="5" spans="1:56" ht="13.5" customHeight="1" x14ac:dyDescent="0.25">
      <c r="A5" s="305"/>
      <c r="B5" s="305"/>
      <c r="C5" s="280"/>
      <c r="D5" s="238" t="s">
        <v>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6"/>
    </row>
    <row r="6" spans="1:56" x14ac:dyDescent="0.25">
      <c r="A6" s="306"/>
      <c r="B6" s="306"/>
      <c r="C6" s="281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8">
        <v>17</v>
      </c>
      <c r="U6" s="242" t="s">
        <v>201</v>
      </c>
      <c r="V6" s="243"/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7">
        <v>43</v>
      </c>
      <c r="AU6" s="7">
        <v>44</v>
      </c>
      <c r="AV6" s="7">
        <v>45</v>
      </c>
      <c r="AW6" s="7">
        <v>46</v>
      </c>
      <c r="AX6" s="7">
        <v>47</v>
      </c>
      <c r="AY6" s="7">
        <v>48</v>
      </c>
      <c r="AZ6" s="7">
        <v>49</v>
      </c>
      <c r="BA6" s="7">
        <v>50</v>
      </c>
      <c r="BB6" s="7">
        <v>51</v>
      </c>
      <c r="BC6" s="7">
        <v>52</v>
      </c>
      <c r="BD6" s="237"/>
    </row>
    <row r="7" spans="1:56" ht="25.5" customHeight="1" x14ac:dyDescent="0.25">
      <c r="A7" s="282" t="s">
        <v>148</v>
      </c>
      <c r="B7" s="81" t="s">
        <v>69</v>
      </c>
      <c r="C7" s="88" t="s">
        <v>70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244"/>
      <c r="V7" s="245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37"/>
      <c r="AV7" s="32"/>
      <c r="AW7" s="32"/>
      <c r="AX7" s="32"/>
      <c r="AY7" s="32"/>
      <c r="AZ7" s="32"/>
      <c r="BA7" s="32"/>
      <c r="BB7" s="32"/>
      <c r="BC7" s="32"/>
      <c r="BD7" s="39"/>
    </row>
    <row r="8" spans="1:56" ht="15.75" customHeight="1" x14ac:dyDescent="0.25">
      <c r="A8" s="283"/>
      <c r="B8" s="82" t="s">
        <v>71</v>
      </c>
      <c r="C8" s="89" t="s">
        <v>72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2"/>
      <c r="U8" s="244"/>
      <c r="V8" s="24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2"/>
      <c r="AV8" s="222" t="s">
        <v>201</v>
      </c>
      <c r="AW8" s="223"/>
      <c r="AX8" s="223"/>
      <c r="AY8" s="223"/>
      <c r="AZ8" s="223"/>
      <c r="BA8" s="223"/>
      <c r="BB8" s="223"/>
      <c r="BC8" s="224"/>
      <c r="BD8" s="310"/>
    </row>
    <row r="9" spans="1:56" ht="9.9499999999999993" customHeight="1" x14ac:dyDescent="0.25">
      <c r="A9" s="283"/>
      <c r="B9" s="295" t="s">
        <v>73</v>
      </c>
      <c r="C9" s="288" t="s">
        <v>41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1" t="s">
        <v>213</v>
      </c>
      <c r="T9" s="231"/>
      <c r="U9" s="244"/>
      <c r="V9" s="245"/>
      <c r="W9" s="260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301" t="s">
        <v>196</v>
      </c>
      <c r="AU9" s="302"/>
      <c r="AV9" s="225"/>
      <c r="AW9" s="226"/>
      <c r="AX9" s="226"/>
      <c r="AY9" s="226"/>
      <c r="AZ9" s="226"/>
      <c r="BA9" s="226"/>
      <c r="BB9" s="226"/>
      <c r="BC9" s="227"/>
      <c r="BD9" s="311"/>
    </row>
    <row r="10" spans="1:56" ht="9.9499999999999993" customHeight="1" x14ac:dyDescent="0.25">
      <c r="A10" s="283"/>
      <c r="B10" s="295"/>
      <c r="C10" s="28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1"/>
      <c r="T10" s="232"/>
      <c r="U10" s="244"/>
      <c r="V10" s="245"/>
      <c r="W10" s="262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301"/>
      <c r="AU10" s="303"/>
      <c r="AV10" s="225"/>
      <c r="AW10" s="226"/>
      <c r="AX10" s="226"/>
      <c r="AY10" s="226"/>
      <c r="AZ10" s="226"/>
      <c r="BA10" s="226"/>
      <c r="BB10" s="226"/>
      <c r="BC10" s="227"/>
      <c r="BD10" s="311"/>
    </row>
    <row r="11" spans="1:56" ht="9.9499999999999993" customHeight="1" x14ac:dyDescent="0.25">
      <c r="A11" s="283"/>
      <c r="B11" s="296" t="s">
        <v>74</v>
      </c>
      <c r="C11" s="258" t="s">
        <v>100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1" t="s">
        <v>213</v>
      </c>
      <c r="T11" s="231"/>
      <c r="U11" s="244"/>
      <c r="V11" s="245"/>
      <c r="W11" s="260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301"/>
      <c r="AU11" s="231" t="s">
        <v>198</v>
      </c>
      <c r="AV11" s="225"/>
      <c r="AW11" s="226"/>
      <c r="AX11" s="226"/>
      <c r="AY11" s="226"/>
      <c r="AZ11" s="226"/>
      <c r="BA11" s="226"/>
      <c r="BB11" s="226"/>
      <c r="BC11" s="227"/>
      <c r="BD11" s="311"/>
    </row>
    <row r="12" spans="1:56" ht="9.9499999999999993" customHeight="1" x14ac:dyDescent="0.25">
      <c r="A12" s="283"/>
      <c r="B12" s="297"/>
      <c r="C12" s="257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1"/>
      <c r="T12" s="232"/>
      <c r="U12" s="244"/>
      <c r="V12" s="245"/>
      <c r="W12" s="262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301"/>
      <c r="AU12" s="232"/>
      <c r="AV12" s="225"/>
      <c r="AW12" s="226"/>
      <c r="AX12" s="226"/>
      <c r="AY12" s="226"/>
      <c r="AZ12" s="226"/>
      <c r="BA12" s="226"/>
      <c r="BB12" s="226"/>
      <c r="BC12" s="227"/>
      <c r="BD12" s="311"/>
    </row>
    <row r="13" spans="1:56" ht="9.9499999999999993" customHeight="1" x14ac:dyDescent="0.25">
      <c r="A13" s="283"/>
      <c r="B13" s="296" t="s">
        <v>75</v>
      </c>
      <c r="C13" s="258" t="s">
        <v>101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1" t="s">
        <v>213</v>
      </c>
      <c r="T13" s="231"/>
      <c r="U13" s="244"/>
      <c r="V13" s="245"/>
      <c r="W13" s="260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301" t="s">
        <v>196</v>
      </c>
      <c r="AU13" s="231"/>
      <c r="AV13" s="225"/>
      <c r="AW13" s="226"/>
      <c r="AX13" s="226"/>
      <c r="AY13" s="226"/>
      <c r="AZ13" s="226"/>
      <c r="BA13" s="226"/>
      <c r="BB13" s="226"/>
      <c r="BC13" s="227"/>
      <c r="BD13" s="311"/>
    </row>
    <row r="14" spans="1:56" ht="9.9499999999999993" customHeight="1" x14ac:dyDescent="0.25">
      <c r="A14" s="283"/>
      <c r="B14" s="297"/>
      <c r="C14" s="257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1"/>
      <c r="T14" s="232"/>
      <c r="U14" s="244"/>
      <c r="V14" s="245"/>
      <c r="W14" s="262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301"/>
      <c r="AU14" s="232"/>
      <c r="AV14" s="225"/>
      <c r="AW14" s="226"/>
      <c r="AX14" s="226"/>
      <c r="AY14" s="226"/>
      <c r="AZ14" s="226"/>
      <c r="BA14" s="226"/>
      <c r="BB14" s="226"/>
      <c r="BC14" s="227"/>
      <c r="BD14" s="311"/>
    </row>
    <row r="15" spans="1:56" ht="9.9499999999999993" customHeight="1" x14ac:dyDescent="0.25">
      <c r="A15" s="283"/>
      <c r="B15" s="296" t="s">
        <v>76</v>
      </c>
      <c r="C15" s="258" t="s">
        <v>102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1" t="s">
        <v>196</v>
      </c>
      <c r="T15" s="231"/>
      <c r="U15" s="244"/>
      <c r="V15" s="245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301"/>
      <c r="AU15" s="231"/>
      <c r="AV15" s="225"/>
      <c r="AW15" s="226"/>
      <c r="AX15" s="226"/>
      <c r="AY15" s="226"/>
      <c r="AZ15" s="226"/>
      <c r="BA15" s="226"/>
      <c r="BB15" s="226"/>
      <c r="BC15" s="227"/>
      <c r="BD15" s="311"/>
    </row>
    <row r="16" spans="1:56" ht="9.9499999999999993" customHeight="1" x14ac:dyDescent="0.25">
      <c r="A16" s="283"/>
      <c r="B16" s="297"/>
      <c r="C16" s="257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1"/>
      <c r="T16" s="232"/>
      <c r="U16" s="244"/>
      <c r="V16" s="245"/>
      <c r="W16" s="262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301"/>
      <c r="AU16" s="232"/>
      <c r="AV16" s="225"/>
      <c r="AW16" s="226"/>
      <c r="AX16" s="226"/>
      <c r="AY16" s="226"/>
      <c r="AZ16" s="226"/>
      <c r="BA16" s="226"/>
      <c r="BB16" s="226"/>
      <c r="BC16" s="227"/>
      <c r="BD16" s="311"/>
    </row>
    <row r="17" spans="1:56" ht="9.9499999999999993" customHeight="1" x14ac:dyDescent="0.25">
      <c r="A17" s="283"/>
      <c r="B17" s="296" t="s">
        <v>77</v>
      </c>
      <c r="C17" s="258" t="s">
        <v>42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1" t="s">
        <v>197</v>
      </c>
      <c r="T17" s="231"/>
      <c r="U17" s="244"/>
      <c r="V17" s="245"/>
      <c r="W17" s="260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301" t="s">
        <v>197</v>
      </c>
      <c r="AU17" s="231"/>
      <c r="AV17" s="225"/>
      <c r="AW17" s="226"/>
      <c r="AX17" s="226"/>
      <c r="AY17" s="226"/>
      <c r="AZ17" s="226"/>
      <c r="BA17" s="226"/>
      <c r="BB17" s="226"/>
      <c r="BC17" s="227"/>
      <c r="BD17" s="311"/>
    </row>
    <row r="18" spans="1:56" ht="9.9499999999999993" customHeight="1" x14ac:dyDescent="0.25">
      <c r="A18" s="283"/>
      <c r="B18" s="297"/>
      <c r="C18" s="257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1"/>
      <c r="T18" s="232"/>
      <c r="U18" s="244"/>
      <c r="V18" s="245"/>
      <c r="W18" s="262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301"/>
      <c r="AU18" s="232"/>
      <c r="AV18" s="225"/>
      <c r="AW18" s="226"/>
      <c r="AX18" s="226"/>
      <c r="AY18" s="226"/>
      <c r="AZ18" s="226"/>
      <c r="BA18" s="226"/>
      <c r="BB18" s="226"/>
      <c r="BC18" s="227"/>
      <c r="BD18" s="311"/>
    </row>
    <row r="19" spans="1:56" ht="11.25" customHeight="1" x14ac:dyDescent="0.25">
      <c r="A19" s="283"/>
      <c r="B19" s="296" t="s">
        <v>78</v>
      </c>
      <c r="C19" s="298" t="s">
        <v>103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1" t="s">
        <v>213</v>
      </c>
      <c r="T19" s="231"/>
      <c r="U19" s="244"/>
      <c r="V19" s="245"/>
      <c r="W19" s="26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301" t="s">
        <v>196</v>
      </c>
      <c r="AU19" s="231"/>
      <c r="AV19" s="225"/>
      <c r="AW19" s="226"/>
      <c r="AX19" s="226"/>
      <c r="AY19" s="226"/>
      <c r="AZ19" s="226"/>
      <c r="BA19" s="226"/>
      <c r="BB19" s="226"/>
      <c r="BC19" s="227"/>
      <c r="BD19" s="311"/>
    </row>
    <row r="20" spans="1:56" ht="10.5" customHeight="1" x14ac:dyDescent="0.25">
      <c r="A20" s="283"/>
      <c r="B20" s="297"/>
      <c r="C20" s="288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1"/>
      <c r="T20" s="232"/>
      <c r="U20" s="244"/>
      <c r="V20" s="245"/>
      <c r="W20" s="262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301"/>
      <c r="AU20" s="232"/>
      <c r="AV20" s="225"/>
      <c r="AW20" s="226"/>
      <c r="AX20" s="226"/>
      <c r="AY20" s="226"/>
      <c r="AZ20" s="226"/>
      <c r="BA20" s="226"/>
      <c r="BB20" s="226"/>
      <c r="BC20" s="227"/>
      <c r="BD20" s="311"/>
    </row>
    <row r="21" spans="1:56" ht="9.9499999999999993" customHeight="1" x14ac:dyDescent="0.25">
      <c r="A21" s="283"/>
      <c r="B21" s="296" t="s">
        <v>79</v>
      </c>
      <c r="C21" s="298" t="s">
        <v>104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1" t="s">
        <v>213</v>
      </c>
      <c r="T21" s="231"/>
      <c r="U21" s="244"/>
      <c r="V21" s="245"/>
      <c r="W21" s="260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301"/>
      <c r="AU21" s="231" t="s">
        <v>198</v>
      </c>
      <c r="AV21" s="225"/>
      <c r="AW21" s="226"/>
      <c r="AX21" s="226"/>
      <c r="AY21" s="226"/>
      <c r="AZ21" s="226"/>
      <c r="BA21" s="226"/>
      <c r="BB21" s="226"/>
      <c r="BC21" s="227"/>
      <c r="BD21" s="311"/>
    </row>
    <row r="22" spans="1:56" ht="9.9499999999999993" customHeight="1" x14ac:dyDescent="0.25">
      <c r="A22" s="283"/>
      <c r="B22" s="297"/>
      <c r="C22" s="288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1"/>
      <c r="T22" s="232"/>
      <c r="U22" s="244"/>
      <c r="V22" s="245"/>
      <c r="W22" s="262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301"/>
      <c r="AU22" s="232"/>
      <c r="AV22" s="225"/>
      <c r="AW22" s="226"/>
      <c r="AX22" s="226"/>
      <c r="AY22" s="226"/>
      <c r="AZ22" s="226"/>
      <c r="BA22" s="226"/>
      <c r="BB22" s="226"/>
      <c r="BC22" s="227"/>
      <c r="BD22" s="311"/>
    </row>
    <row r="23" spans="1:56" ht="9.9499999999999993" customHeight="1" x14ac:dyDescent="0.25">
      <c r="A23" s="283"/>
      <c r="B23" s="296" t="s">
        <v>80</v>
      </c>
      <c r="C23" s="298" t="s">
        <v>105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1" t="s">
        <v>213</v>
      </c>
      <c r="T23" s="231"/>
      <c r="U23" s="244"/>
      <c r="V23" s="245"/>
      <c r="W23" s="26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301" t="s">
        <v>213</v>
      </c>
      <c r="AU23" s="231"/>
      <c r="AV23" s="225"/>
      <c r="AW23" s="226"/>
      <c r="AX23" s="226"/>
      <c r="AY23" s="226"/>
      <c r="AZ23" s="226"/>
      <c r="BA23" s="226"/>
      <c r="BB23" s="226"/>
      <c r="BC23" s="227"/>
      <c r="BD23" s="311"/>
    </row>
    <row r="24" spans="1:56" ht="9.9499999999999993" customHeight="1" x14ac:dyDescent="0.25">
      <c r="A24" s="283"/>
      <c r="B24" s="297"/>
      <c r="C24" s="288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1"/>
      <c r="T24" s="232"/>
      <c r="U24" s="244"/>
      <c r="V24" s="245"/>
      <c r="W24" s="262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301"/>
      <c r="AU24" s="232"/>
      <c r="AV24" s="225"/>
      <c r="AW24" s="226"/>
      <c r="AX24" s="226"/>
      <c r="AY24" s="226"/>
      <c r="AZ24" s="226"/>
      <c r="BA24" s="226"/>
      <c r="BB24" s="226"/>
      <c r="BC24" s="227"/>
      <c r="BD24" s="311"/>
    </row>
    <row r="25" spans="1:56" ht="21" customHeight="1" x14ac:dyDescent="0.25">
      <c r="A25" s="283"/>
      <c r="B25" s="83" t="s">
        <v>81</v>
      </c>
      <c r="C25" s="51" t="s">
        <v>187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53"/>
      <c r="T25" s="154"/>
      <c r="U25" s="244"/>
      <c r="V25" s="24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198"/>
      <c r="AV25" s="225"/>
      <c r="AW25" s="226"/>
      <c r="AX25" s="226"/>
      <c r="AY25" s="226"/>
      <c r="AZ25" s="226"/>
      <c r="BA25" s="226"/>
      <c r="BB25" s="226"/>
      <c r="BC25" s="227"/>
      <c r="BD25" s="311"/>
    </row>
    <row r="26" spans="1:56" ht="9.75" customHeight="1" x14ac:dyDescent="0.25">
      <c r="A26" s="283"/>
      <c r="B26" s="289" t="s">
        <v>83</v>
      </c>
      <c r="C26" s="291" t="s">
        <v>40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1" t="s">
        <v>213</v>
      </c>
      <c r="T26" s="231"/>
      <c r="U26" s="244"/>
      <c r="V26" s="245"/>
      <c r="W26" s="260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301" t="s">
        <v>196</v>
      </c>
      <c r="AU26" s="231"/>
      <c r="AV26" s="225"/>
      <c r="AW26" s="226"/>
      <c r="AX26" s="226"/>
      <c r="AY26" s="226"/>
      <c r="AZ26" s="226"/>
      <c r="BA26" s="226"/>
      <c r="BB26" s="226"/>
      <c r="BC26" s="227"/>
      <c r="BD26" s="311"/>
    </row>
    <row r="27" spans="1:56" ht="10.5" customHeight="1" x14ac:dyDescent="0.25">
      <c r="A27" s="283"/>
      <c r="B27" s="290"/>
      <c r="C27" s="292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1"/>
      <c r="T27" s="232"/>
      <c r="U27" s="244"/>
      <c r="V27" s="245"/>
      <c r="W27" s="262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301"/>
      <c r="AU27" s="232"/>
      <c r="AV27" s="225"/>
      <c r="AW27" s="226"/>
      <c r="AX27" s="226"/>
      <c r="AY27" s="226"/>
      <c r="AZ27" s="226"/>
      <c r="BA27" s="226"/>
      <c r="BB27" s="226"/>
      <c r="BC27" s="227"/>
      <c r="BD27" s="311"/>
    </row>
    <row r="28" spans="1:56" ht="11.25" customHeight="1" x14ac:dyDescent="0.25">
      <c r="A28" s="283"/>
      <c r="B28" s="289" t="s">
        <v>84</v>
      </c>
      <c r="C28" s="291" t="s">
        <v>106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1" t="s">
        <v>213</v>
      </c>
      <c r="T28" s="231"/>
      <c r="U28" s="244"/>
      <c r="V28" s="245"/>
      <c r="W28" s="260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301" t="s">
        <v>196</v>
      </c>
      <c r="AU28" s="231"/>
      <c r="AV28" s="225"/>
      <c r="AW28" s="226"/>
      <c r="AX28" s="226"/>
      <c r="AY28" s="226"/>
      <c r="AZ28" s="226"/>
      <c r="BA28" s="226"/>
      <c r="BB28" s="226"/>
      <c r="BC28" s="227"/>
      <c r="BD28" s="311"/>
    </row>
    <row r="29" spans="1:56" ht="10.5" customHeight="1" x14ac:dyDescent="0.25">
      <c r="A29" s="283"/>
      <c r="B29" s="290"/>
      <c r="C29" s="292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1"/>
      <c r="T29" s="232"/>
      <c r="U29" s="244"/>
      <c r="V29" s="245"/>
      <c r="W29" s="262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301"/>
      <c r="AU29" s="232"/>
      <c r="AV29" s="225"/>
      <c r="AW29" s="226"/>
      <c r="AX29" s="226"/>
      <c r="AY29" s="226"/>
      <c r="AZ29" s="226"/>
      <c r="BA29" s="226"/>
      <c r="BB29" s="226"/>
      <c r="BC29" s="227"/>
      <c r="BD29" s="311"/>
    </row>
    <row r="30" spans="1:56" ht="9.75" hidden="1" customHeight="1" x14ac:dyDescent="0.25">
      <c r="A30" s="283"/>
      <c r="B30" s="289" t="s">
        <v>85</v>
      </c>
      <c r="C30" s="291" t="s">
        <v>107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1" t="s">
        <v>196</v>
      </c>
      <c r="T30" s="231"/>
      <c r="U30" s="244"/>
      <c r="V30" s="245"/>
      <c r="W30" s="260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301"/>
      <c r="AU30" s="231"/>
      <c r="AV30" s="225"/>
      <c r="AW30" s="226"/>
      <c r="AX30" s="226"/>
      <c r="AY30" s="226"/>
      <c r="AZ30" s="226"/>
      <c r="BA30" s="226"/>
      <c r="BB30" s="226"/>
      <c r="BC30" s="227"/>
      <c r="BD30" s="311"/>
    </row>
    <row r="31" spans="1:56" ht="10.5" hidden="1" customHeight="1" x14ac:dyDescent="0.25">
      <c r="A31" s="283"/>
      <c r="B31" s="290"/>
      <c r="C31" s="292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1"/>
      <c r="T31" s="232"/>
      <c r="U31" s="244"/>
      <c r="V31" s="245"/>
      <c r="W31" s="262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301"/>
      <c r="AU31" s="232"/>
      <c r="AV31" s="225"/>
      <c r="AW31" s="226"/>
      <c r="AX31" s="226"/>
      <c r="AY31" s="226"/>
      <c r="AZ31" s="226"/>
      <c r="BA31" s="226"/>
      <c r="BB31" s="226"/>
      <c r="BC31" s="227"/>
      <c r="BD31" s="311"/>
    </row>
    <row r="32" spans="1:56" ht="21.75" customHeight="1" x14ac:dyDescent="0.25">
      <c r="A32" s="283"/>
      <c r="B32" s="215" t="s">
        <v>86</v>
      </c>
      <c r="C32" s="87" t="s">
        <v>87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55"/>
      <c r="T32" s="156"/>
      <c r="U32" s="244"/>
      <c r="V32" s="245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159"/>
      <c r="AV32" s="225"/>
      <c r="AW32" s="226"/>
      <c r="AX32" s="226"/>
      <c r="AY32" s="226"/>
      <c r="AZ32" s="226"/>
      <c r="BA32" s="226"/>
      <c r="BB32" s="226"/>
      <c r="BC32" s="227"/>
      <c r="BD32" s="311"/>
    </row>
    <row r="33" spans="1:56" ht="22.5" customHeight="1" x14ac:dyDescent="0.25">
      <c r="A33" s="283"/>
      <c r="B33" s="84" t="s">
        <v>28</v>
      </c>
      <c r="C33" s="51" t="s">
        <v>88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57"/>
      <c r="T33" s="156"/>
      <c r="U33" s="244"/>
      <c r="V33" s="245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154"/>
      <c r="AV33" s="225"/>
      <c r="AW33" s="226"/>
      <c r="AX33" s="226"/>
      <c r="AY33" s="226"/>
      <c r="AZ33" s="226"/>
      <c r="BA33" s="226"/>
      <c r="BB33" s="226"/>
      <c r="BC33" s="227"/>
      <c r="BD33" s="311"/>
    </row>
    <row r="34" spans="1:56" ht="9.9499999999999993" customHeight="1" x14ac:dyDescent="0.25">
      <c r="A34" s="283"/>
      <c r="B34" s="296" t="s">
        <v>89</v>
      </c>
      <c r="C34" s="256" t="s">
        <v>108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1"/>
      <c r="T34" s="231" t="s">
        <v>198</v>
      </c>
      <c r="U34" s="244"/>
      <c r="V34" s="245"/>
      <c r="W34" s="260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48"/>
      <c r="AU34" s="231" t="s">
        <v>198</v>
      </c>
      <c r="AV34" s="225"/>
      <c r="AW34" s="226"/>
      <c r="AX34" s="226"/>
      <c r="AY34" s="226"/>
      <c r="AZ34" s="226"/>
      <c r="BA34" s="226"/>
      <c r="BB34" s="226"/>
      <c r="BC34" s="227"/>
      <c r="BD34" s="311"/>
    </row>
    <row r="35" spans="1:56" ht="9.9499999999999993" customHeight="1" x14ac:dyDescent="0.25">
      <c r="A35" s="283"/>
      <c r="B35" s="297"/>
      <c r="C35" s="257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1"/>
      <c r="T35" s="232"/>
      <c r="U35" s="244"/>
      <c r="V35" s="245"/>
      <c r="W35" s="262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49"/>
      <c r="AU35" s="232"/>
      <c r="AV35" s="225"/>
      <c r="AW35" s="226"/>
      <c r="AX35" s="226"/>
      <c r="AY35" s="226"/>
      <c r="AZ35" s="226"/>
      <c r="BA35" s="226"/>
      <c r="BB35" s="226"/>
      <c r="BC35" s="227"/>
      <c r="BD35" s="311"/>
    </row>
    <row r="36" spans="1:56" ht="9.9499999999999993" customHeight="1" x14ac:dyDescent="0.25">
      <c r="A36" s="283"/>
      <c r="B36" s="296" t="s">
        <v>90</v>
      </c>
      <c r="C36" s="256" t="s">
        <v>109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1"/>
      <c r="T36" s="231" t="s">
        <v>198</v>
      </c>
      <c r="U36" s="244"/>
      <c r="V36" s="245"/>
      <c r="W36" s="260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301"/>
      <c r="AU36" s="231" t="s">
        <v>198</v>
      </c>
      <c r="AV36" s="225"/>
      <c r="AW36" s="226"/>
      <c r="AX36" s="226"/>
      <c r="AY36" s="226"/>
      <c r="AZ36" s="226"/>
      <c r="BA36" s="226"/>
      <c r="BB36" s="226"/>
      <c r="BC36" s="227"/>
      <c r="BD36" s="311"/>
    </row>
    <row r="37" spans="1:56" ht="9.9499999999999993" customHeight="1" x14ac:dyDescent="0.25">
      <c r="A37" s="283"/>
      <c r="B37" s="297"/>
      <c r="C37" s="257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1"/>
      <c r="T37" s="232"/>
      <c r="U37" s="244"/>
      <c r="V37" s="245"/>
      <c r="W37" s="262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301"/>
      <c r="AU37" s="232"/>
      <c r="AV37" s="225"/>
      <c r="AW37" s="226"/>
      <c r="AX37" s="226"/>
      <c r="AY37" s="226"/>
      <c r="AZ37" s="226"/>
      <c r="BA37" s="226"/>
      <c r="BB37" s="226"/>
      <c r="BC37" s="227"/>
      <c r="BD37" s="311"/>
    </row>
    <row r="38" spans="1:56" ht="9.9499999999999993" customHeight="1" x14ac:dyDescent="0.25">
      <c r="A38" s="283"/>
      <c r="B38" s="296" t="s">
        <v>129</v>
      </c>
      <c r="C38" s="256" t="s">
        <v>204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1" t="s">
        <v>213</v>
      </c>
      <c r="T38" s="231"/>
      <c r="U38" s="244"/>
      <c r="V38" s="245"/>
      <c r="W38" s="260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48" t="s">
        <v>196</v>
      </c>
      <c r="AU38" s="231"/>
      <c r="AV38" s="225"/>
      <c r="AW38" s="226"/>
      <c r="AX38" s="226"/>
      <c r="AY38" s="226"/>
      <c r="AZ38" s="226"/>
      <c r="BA38" s="226"/>
      <c r="BB38" s="226"/>
      <c r="BC38" s="227"/>
      <c r="BD38" s="311"/>
    </row>
    <row r="39" spans="1:56" ht="9.9499999999999993" customHeight="1" x14ac:dyDescent="0.25">
      <c r="A39" s="283"/>
      <c r="B39" s="297"/>
      <c r="C39" s="299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1"/>
      <c r="T39" s="232"/>
      <c r="U39" s="244"/>
      <c r="V39" s="245"/>
      <c r="W39" s="262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49"/>
      <c r="AU39" s="232"/>
      <c r="AV39" s="225"/>
      <c r="AW39" s="226"/>
      <c r="AX39" s="226"/>
      <c r="AY39" s="226"/>
      <c r="AZ39" s="226"/>
      <c r="BA39" s="226"/>
      <c r="BB39" s="226"/>
      <c r="BC39" s="227"/>
      <c r="BD39" s="311"/>
    </row>
    <row r="40" spans="1:56" ht="9.9499999999999993" hidden="1" customHeight="1" x14ac:dyDescent="0.25">
      <c r="A40" s="283"/>
      <c r="B40" s="296" t="s">
        <v>50</v>
      </c>
      <c r="C40" s="256" t="s">
        <v>110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1"/>
      <c r="T40" s="231"/>
      <c r="U40" s="244"/>
      <c r="V40" s="245"/>
      <c r="W40" s="260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48" t="s">
        <v>196</v>
      </c>
      <c r="AU40" s="231"/>
      <c r="AV40" s="225"/>
      <c r="AW40" s="226"/>
      <c r="AX40" s="226"/>
      <c r="AY40" s="226"/>
      <c r="AZ40" s="226"/>
      <c r="BA40" s="226"/>
      <c r="BB40" s="226"/>
      <c r="BC40" s="227"/>
      <c r="BD40" s="311"/>
    </row>
    <row r="41" spans="1:56" ht="9.9499999999999993" hidden="1" customHeight="1" x14ac:dyDescent="0.25">
      <c r="A41" s="283"/>
      <c r="B41" s="297"/>
      <c r="C41" s="257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1"/>
      <c r="T41" s="232"/>
      <c r="U41" s="244"/>
      <c r="V41" s="245"/>
      <c r="W41" s="262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49"/>
      <c r="AU41" s="232"/>
      <c r="AV41" s="225"/>
      <c r="AW41" s="226"/>
      <c r="AX41" s="226"/>
      <c r="AY41" s="226"/>
      <c r="AZ41" s="226"/>
      <c r="BA41" s="226"/>
      <c r="BB41" s="226"/>
      <c r="BC41" s="227"/>
      <c r="BD41" s="311"/>
    </row>
    <row r="42" spans="1:56" ht="21" customHeight="1" x14ac:dyDescent="0.25">
      <c r="A42" s="283"/>
      <c r="B42" s="214" t="s">
        <v>30</v>
      </c>
      <c r="C42" s="86" t="s">
        <v>186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58"/>
      <c r="T42" s="159"/>
      <c r="U42" s="244"/>
      <c r="V42" s="245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159"/>
      <c r="AV42" s="225"/>
      <c r="AW42" s="226"/>
      <c r="AX42" s="226"/>
      <c r="AY42" s="226"/>
      <c r="AZ42" s="226"/>
      <c r="BA42" s="226"/>
      <c r="BB42" s="226"/>
      <c r="BC42" s="227"/>
      <c r="BD42" s="311"/>
    </row>
    <row r="43" spans="1:56" ht="22.5" customHeight="1" x14ac:dyDescent="0.25">
      <c r="A43" s="283"/>
      <c r="B43" s="217" t="s">
        <v>91</v>
      </c>
      <c r="C43" s="218" t="s">
        <v>92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160"/>
      <c r="T43" s="159"/>
      <c r="U43" s="244"/>
      <c r="V43" s="245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152"/>
      <c r="AU43" s="167"/>
      <c r="AV43" s="225"/>
      <c r="AW43" s="226"/>
      <c r="AX43" s="226"/>
      <c r="AY43" s="226"/>
      <c r="AZ43" s="226"/>
      <c r="BA43" s="226"/>
      <c r="BB43" s="226"/>
      <c r="BC43" s="227"/>
      <c r="BD43" s="311"/>
    </row>
    <row r="44" spans="1:56" ht="18.75" customHeight="1" x14ac:dyDescent="0.25">
      <c r="A44" s="283"/>
      <c r="B44" s="211" t="s">
        <v>183</v>
      </c>
      <c r="C44" s="202" t="s">
        <v>93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161"/>
      <c r="T44" s="197" t="s">
        <v>198</v>
      </c>
      <c r="U44" s="244"/>
      <c r="V44" s="245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152"/>
      <c r="AU44" s="197" t="s">
        <v>198</v>
      </c>
      <c r="AV44" s="225"/>
      <c r="AW44" s="226"/>
      <c r="AX44" s="226"/>
      <c r="AY44" s="226"/>
      <c r="AZ44" s="226"/>
      <c r="BA44" s="226"/>
      <c r="BB44" s="226"/>
      <c r="BC44" s="227"/>
      <c r="BD44" s="311"/>
    </row>
    <row r="45" spans="1:56" ht="17.25" customHeight="1" x14ac:dyDescent="0.25">
      <c r="A45" s="283"/>
      <c r="B45" s="55" t="s">
        <v>184</v>
      </c>
      <c r="C45" s="204" t="s">
        <v>48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161"/>
      <c r="T45" s="162"/>
      <c r="U45" s="244"/>
      <c r="V45" s="245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>
        <v>36</v>
      </c>
      <c r="AR45" s="300">
        <v>36</v>
      </c>
      <c r="AS45" s="300">
        <v>36</v>
      </c>
      <c r="AT45" s="152" t="s">
        <v>196</v>
      </c>
      <c r="AU45" s="197"/>
      <c r="AV45" s="225"/>
      <c r="AW45" s="226"/>
      <c r="AX45" s="226"/>
      <c r="AY45" s="226"/>
      <c r="AZ45" s="226"/>
      <c r="BA45" s="226"/>
      <c r="BB45" s="226"/>
      <c r="BC45" s="227"/>
      <c r="BD45" s="311"/>
    </row>
    <row r="46" spans="1:56" ht="27" customHeight="1" x14ac:dyDescent="0.25">
      <c r="A46" s="283"/>
      <c r="B46" s="212" t="s">
        <v>94</v>
      </c>
      <c r="C46" s="51" t="s">
        <v>185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63"/>
      <c r="T46" s="162"/>
      <c r="U46" s="244"/>
      <c r="V46" s="245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197"/>
      <c r="AV46" s="225"/>
      <c r="AW46" s="226"/>
      <c r="AX46" s="226"/>
      <c r="AY46" s="226"/>
      <c r="AZ46" s="226"/>
      <c r="BA46" s="226"/>
      <c r="BB46" s="226"/>
      <c r="BC46" s="227"/>
      <c r="BD46" s="311"/>
    </row>
    <row r="47" spans="1:56" ht="22.5" customHeight="1" x14ac:dyDescent="0.25">
      <c r="A47" s="283"/>
      <c r="B47" s="201" t="s">
        <v>96</v>
      </c>
      <c r="C47" s="202" t="s">
        <v>188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160"/>
      <c r="T47" s="162"/>
      <c r="U47" s="244"/>
      <c r="V47" s="245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152"/>
      <c r="AU47" s="197"/>
      <c r="AV47" s="225"/>
      <c r="AW47" s="226"/>
      <c r="AX47" s="226"/>
      <c r="AY47" s="226"/>
      <c r="AZ47" s="226"/>
      <c r="BA47" s="226"/>
      <c r="BB47" s="226"/>
      <c r="BC47" s="227"/>
      <c r="BD47" s="311"/>
    </row>
    <row r="48" spans="1:56" ht="22.5" customHeight="1" thickBot="1" x14ac:dyDescent="0.3">
      <c r="A48" s="283"/>
      <c r="B48" s="85" t="s">
        <v>97</v>
      </c>
      <c r="C48" s="202" t="s">
        <v>205</v>
      </c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3"/>
      <c r="S48" s="164"/>
      <c r="T48" s="165"/>
      <c r="U48" s="246"/>
      <c r="V48" s="247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152"/>
      <c r="AU48" s="168"/>
      <c r="AV48" s="228"/>
      <c r="AW48" s="229"/>
      <c r="AX48" s="229"/>
      <c r="AY48" s="229"/>
      <c r="AZ48" s="229"/>
      <c r="BA48" s="229"/>
      <c r="BB48" s="229"/>
      <c r="BC48" s="230"/>
      <c r="BD48" s="312"/>
    </row>
    <row r="49" spans="1:56" ht="23.25" customHeight="1" x14ac:dyDescent="0.25">
      <c r="A49" s="283"/>
      <c r="B49" s="250" t="s">
        <v>189</v>
      </c>
      <c r="C49" s="25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166"/>
      <c r="T49" s="166">
        <v>3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166">
        <v>5</v>
      </c>
      <c r="AV49" s="313" t="s">
        <v>200</v>
      </c>
      <c r="AW49" s="314"/>
      <c r="AX49" s="314"/>
      <c r="AY49" s="314"/>
      <c r="AZ49" s="314"/>
      <c r="BA49" s="314"/>
      <c r="BB49" s="314"/>
      <c r="BC49" s="315"/>
      <c r="BD49" s="169">
        <v>8</v>
      </c>
    </row>
    <row r="50" spans="1:56" ht="23.25" customHeight="1" thickBot="1" x14ac:dyDescent="0.3">
      <c r="A50" s="284"/>
      <c r="B50" s="252" t="s">
        <v>190</v>
      </c>
      <c r="C50" s="253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77">
        <v>2</v>
      </c>
      <c r="T50" s="177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77">
        <v>8</v>
      </c>
      <c r="AU50" s="177"/>
      <c r="AV50" s="316" t="s">
        <v>199</v>
      </c>
      <c r="AW50" s="317"/>
      <c r="AX50" s="317"/>
      <c r="AY50" s="317"/>
      <c r="AZ50" s="317"/>
      <c r="BA50" s="317"/>
      <c r="BB50" s="317"/>
      <c r="BC50" s="318"/>
      <c r="BD50" s="181">
        <v>10</v>
      </c>
    </row>
    <row r="51" spans="1:56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6"/>
    </row>
    <row r="52" spans="1:56" ht="71.25" customHeight="1" x14ac:dyDescent="0.25">
      <c r="A52" s="276" t="s">
        <v>37</v>
      </c>
      <c r="B52" s="276" t="s">
        <v>14</v>
      </c>
      <c r="C52" s="279" t="s">
        <v>16</v>
      </c>
      <c r="D52" s="4" t="s">
        <v>171</v>
      </c>
      <c r="E52" s="239" t="s">
        <v>2</v>
      </c>
      <c r="F52" s="240"/>
      <c r="G52" s="241"/>
      <c r="H52" s="4" t="s">
        <v>172</v>
      </c>
      <c r="I52" s="239" t="s">
        <v>3</v>
      </c>
      <c r="J52" s="240"/>
      <c r="K52" s="240"/>
      <c r="L52" s="241"/>
      <c r="M52" s="4" t="s">
        <v>173</v>
      </c>
      <c r="N52" s="239" t="s">
        <v>4</v>
      </c>
      <c r="O52" s="240"/>
      <c r="P52" s="241"/>
      <c r="Q52" s="4" t="s">
        <v>174</v>
      </c>
      <c r="R52" s="239" t="s">
        <v>5</v>
      </c>
      <c r="S52" s="240"/>
      <c r="T52" s="241"/>
      <c r="U52" s="4" t="s">
        <v>175</v>
      </c>
      <c r="V52" s="31"/>
      <c r="W52" s="4" t="s">
        <v>176</v>
      </c>
      <c r="X52" s="239" t="s">
        <v>6</v>
      </c>
      <c r="Y52" s="241"/>
      <c r="Z52" s="4" t="s">
        <v>177</v>
      </c>
      <c r="AA52" s="239" t="s">
        <v>7</v>
      </c>
      <c r="AB52" s="240"/>
      <c r="AC52" s="241"/>
      <c r="AD52" s="4" t="s">
        <v>178</v>
      </c>
      <c r="AE52" s="239" t="s">
        <v>8</v>
      </c>
      <c r="AF52" s="240"/>
      <c r="AG52" s="241"/>
      <c r="AH52" s="4" t="s">
        <v>179</v>
      </c>
      <c r="AI52" s="239" t="s">
        <v>9</v>
      </c>
      <c r="AJ52" s="240"/>
      <c r="AK52" s="240"/>
      <c r="AL52" s="241"/>
      <c r="AM52" s="4" t="s">
        <v>180</v>
      </c>
      <c r="AN52" s="239" t="s">
        <v>10</v>
      </c>
      <c r="AO52" s="240"/>
      <c r="AP52" s="241"/>
      <c r="AQ52" s="4" t="s">
        <v>181</v>
      </c>
      <c r="AR52" s="239" t="s">
        <v>11</v>
      </c>
      <c r="AS52" s="240"/>
      <c r="AT52" s="241"/>
      <c r="AU52" s="4" t="s">
        <v>182</v>
      </c>
      <c r="AV52" s="239" t="s">
        <v>12</v>
      </c>
      <c r="AW52" s="240"/>
      <c r="AX52" s="240"/>
      <c r="AY52" s="241"/>
      <c r="AZ52" s="239" t="s">
        <v>13</v>
      </c>
      <c r="BA52" s="240"/>
      <c r="BB52" s="240"/>
      <c r="BC52" s="241"/>
      <c r="BD52" s="235" t="s">
        <v>191</v>
      </c>
    </row>
    <row r="53" spans="1:56" x14ac:dyDescent="0.25">
      <c r="A53" s="277"/>
      <c r="B53" s="277"/>
      <c r="C53" s="280"/>
      <c r="D53" s="238" t="s">
        <v>1</v>
      </c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6"/>
    </row>
    <row r="54" spans="1:56" x14ac:dyDescent="0.25">
      <c r="A54" s="277"/>
      <c r="B54" s="277"/>
      <c r="C54" s="280"/>
      <c r="D54" s="5">
        <v>36</v>
      </c>
      <c r="E54" s="5">
        <v>37</v>
      </c>
      <c r="F54" s="5">
        <v>38</v>
      </c>
      <c r="G54" s="5">
        <v>39</v>
      </c>
      <c r="H54" s="5">
        <v>40</v>
      </c>
      <c r="I54" s="5">
        <v>41</v>
      </c>
      <c r="J54" s="5">
        <v>42</v>
      </c>
      <c r="K54" s="5">
        <v>43</v>
      </c>
      <c r="L54" s="5">
        <v>44</v>
      </c>
      <c r="M54" s="5">
        <v>45</v>
      </c>
      <c r="N54" s="5">
        <v>46</v>
      </c>
      <c r="O54" s="5">
        <v>47</v>
      </c>
      <c r="P54" s="5">
        <v>48</v>
      </c>
      <c r="Q54" s="5">
        <v>49</v>
      </c>
      <c r="R54" s="5">
        <v>50</v>
      </c>
      <c r="S54" s="5">
        <v>51</v>
      </c>
      <c r="T54" s="6" t="s">
        <v>52</v>
      </c>
      <c r="U54" s="6" t="s">
        <v>19</v>
      </c>
      <c r="V54" s="6" t="s">
        <v>20</v>
      </c>
      <c r="W54" s="6" t="s">
        <v>21</v>
      </c>
      <c r="X54" s="6" t="s">
        <v>22</v>
      </c>
      <c r="Y54" s="6" t="s">
        <v>23</v>
      </c>
      <c r="Z54" s="6" t="s">
        <v>24</v>
      </c>
      <c r="AA54" s="6" t="s">
        <v>25</v>
      </c>
      <c r="AB54" s="6" t="s">
        <v>26</v>
      </c>
      <c r="AC54" s="6" t="s">
        <v>27</v>
      </c>
      <c r="AD54" s="6" t="s">
        <v>53</v>
      </c>
      <c r="AE54" s="5">
        <v>11</v>
      </c>
      <c r="AF54" s="5">
        <v>12</v>
      </c>
      <c r="AG54" s="5">
        <v>13</v>
      </c>
      <c r="AH54" s="5">
        <v>14</v>
      </c>
      <c r="AI54" s="5">
        <v>15</v>
      </c>
      <c r="AJ54" s="5">
        <v>16</v>
      </c>
      <c r="AK54" s="5">
        <v>17</v>
      </c>
      <c r="AL54" s="5">
        <v>18</v>
      </c>
      <c r="AM54" s="5">
        <v>19</v>
      </c>
      <c r="AN54" s="5">
        <v>20</v>
      </c>
      <c r="AO54" s="5">
        <v>21</v>
      </c>
      <c r="AP54" s="5">
        <v>22</v>
      </c>
      <c r="AQ54" s="5">
        <v>23</v>
      </c>
      <c r="AR54" s="5">
        <v>24</v>
      </c>
      <c r="AS54" s="5">
        <v>25</v>
      </c>
      <c r="AT54" s="5">
        <v>26</v>
      </c>
      <c r="AU54" s="7">
        <v>27</v>
      </c>
      <c r="AV54" s="7">
        <v>28</v>
      </c>
      <c r="AW54" s="7">
        <v>29</v>
      </c>
      <c r="AX54" s="7">
        <v>30</v>
      </c>
      <c r="AY54" s="7">
        <v>31</v>
      </c>
      <c r="AZ54" s="7">
        <v>32</v>
      </c>
      <c r="BA54" s="7">
        <v>33</v>
      </c>
      <c r="BB54" s="7">
        <v>34</v>
      </c>
      <c r="BC54" s="7">
        <v>35</v>
      </c>
      <c r="BD54" s="236"/>
    </row>
    <row r="55" spans="1:56" x14ac:dyDescent="0.25">
      <c r="A55" s="277"/>
      <c r="B55" s="277"/>
      <c r="C55" s="280"/>
      <c r="D55" s="238" t="s">
        <v>0</v>
      </c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6"/>
    </row>
    <row r="56" spans="1:56" x14ac:dyDescent="0.25">
      <c r="A56" s="278"/>
      <c r="B56" s="278"/>
      <c r="C56" s="281"/>
      <c r="D56" s="7">
        <v>1</v>
      </c>
      <c r="E56" s="7">
        <v>2</v>
      </c>
      <c r="F56" s="7">
        <v>3</v>
      </c>
      <c r="G56" s="7">
        <v>4</v>
      </c>
      <c r="H56" s="7">
        <v>5</v>
      </c>
      <c r="I56" s="7">
        <v>6</v>
      </c>
      <c r="J56" s="7">
        <v>7</v>
      </c>
      <c r="K56" s="7">
        <v>8</v>
      </c>
      <c r="L56" s="7">
        <v>9</v>
      </c>
      <c r="M56" s="7">
        <v>10</v>
      </c>
      <c r="N56" s="7">
        <v>11</v>
      </c>
      <c r="O56" s="7">
        <v>12</v>
      </c>
      <c r="P56" s="7">
        <v>13</v>
      </c>
      <c r="Q56" s="7">
        <v>14</v>
      </c>
      <c r="R56" s="7">
        <v>15</v>
      </c>
      <c r="S56" s="7">
        <v>16</v>
      </c>
      <c r="T56" s="8">
        <v>17</v>
      </c>
      <c r="U56" s="242" t="s">
        <v>201</v>
      </c>
      <c r="V56" s="243"/>
      <c r="W56" s="7">
        <v>20</v>
      </c>
      <c r="X56" s="7">
        <v>21</v>
      </c>
      <c r="Y56" s="7">
        <v>22</v>
      </c>
      <c r="Z56" s="7">
        <v>23</v>
      </c>
      <c r="AA56" s="7">
        <v>24</v>
      </c>
      <c r="AB56" s="7">
        <v>25</v>
      </c>
      <c r="AC56" s="7">
        <v>26</v>
      </c>
      <c r="AD56" s="7">
        <v>27</v>
      </c>
      <c r="AE56" s="7">
        <v>28</v>
      </c>
      <c r="AF56" s="7">
        <v>29</v>
      </c>
      <c r="AG56" s="7">
        <v>30</v>
      </c>
      <c r="AH56" s="7">
        <v>31</v>
      </c>
      <c r="AI56" s="7">
        <v>32</v>
      </c>
      <c r="AJ56" s="7">
        <v>33</v>
      </c>
      <c r="AK56" s="7">
        <v>34</v>
      </c>
      <c r="AL56" s="7">
        <v>35</v>
      </c>
      <c r="AM56" s="7">
        <v>36</v>
      </c>
      <c r="AN56" s="7">
        <v>37</v>
      </c>
      <c r="AO56" s="7">
        <v>38</v>
      </c>
      <c r="AP56" s="7">
        <v>39</v>
      </c>
      <c r="AQ56" s="7">
        <v>40</v>
      </c>
      <c r="AR56" s="7">
        <v>41</v>
      </c>
      <c r="AS56" s="7">
        <v>42</v>
      </c>
      <c r="AT56" s="7">
        <v>43</v>
      </c>
      <c r="AU56" s="7">
        <v>44</v>
      </c>
      <c r="AV56" s="7">
        <v>45</v>
      </c>
      <c r="AW56" s="7">
        <v>46</v>
      </c>
      <c r="AX56" s="7">
        <v>47</v>
      </c>
      <c r="AY56" s="7">
        <v>48</v>
      </c>
      <c r="AZ56" s="7">
        <v>49</v>
      </c>
      <c r="BA56" s="7">
        <v>50</v>
      </c>
      <c r="BB56" s="7">
        <v>51</v>
      </c>
      <c r="BC56" s="7">
        <v>52</v>
      </c>
      <c r="BD56" s="237"/>
    </row>
    <row r="57" spans="1:56" ht="21.75" customHeight="1" x14ac:dyDescent="0.25">
      <c r="A57" s="282" t="s">
        <v>149</v>
      </c>
      <c r="B57" s="81" t="s">
        <v>69</v>
      </c>
      <c r="C57" s="88" t="s">
        <v>70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33"/>
      <c r="U57" s="244"/>
      <c r="V57" s="245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37"/>
      <c r="AV57" s="222" t="s">
        <v>201</v>
      </c>
      <c r="AW57" s="223"/>
      <c r="AX57" s="223"/>
      <c r="AY57" s="223"/>
      <c r="AZ57" s="223"/>
      <c r="BA57" s="223"/>
      <c r="BB57" s="223"/>
      <c r="BC57" s="224"/>
      <c r="BD57" s="39"/>
    </row>
    <row r="58" spans="1:56" ht="13.5" customHeight="1" x14ac:dyDescent="0.25">
      <c r="A58" s="283"/>
      <c r="B58" s="82" t="s">
        <v>71</v>
      </c>
      <c r="C58" s="89" t="s">
        <v>72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3"/>
      <c r="U58" s="244"/>
      <c r="V58" s="24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2"/>
      <c r="AV58" s="225"/>
      <c r="AW58" s="226"/>
      <c r="AX58" s="226"/>
      <c r="AY58" s="226"/>
      <c r="AZ58" s="226"/>
      <c r="BA58" s="226"/>
      <c r="BB58" s="226"/>
      <c r="BC58" s="227"/>
      <c r="BD58" s="310"/>
    </row>
    <row r="59" spans="1:56" ht="9.9499999999999993" customHeight="1" x14ac:dyDescent="0.25">
      <c r="A59" s="283"/>
      <c r="B59" s="287" t="s">
        <v>73</v>
      </c>
      <c r="C59" s="288" t="s">
        <v>41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1" t="s">
        <v>213</v>
      </c>
      <c r="T59" s="231"/>
      <c r="U59" s="244"/>
      <c r="V59" s="245"/>
      <c r="W59" s="260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93"/>
      <c r="AT59" s="233" t="s">
        <v>196</v>
      </c>
      <c r="AU59" s="231"/>
      <c r="AV59" s="225"/>
      <c r="AW59" s="226"/>
      <c r="AX59" s="226"/>
      <c r="AY59" s="226"/>
      <c r="AZ59" s="226"/>
      <c r="BA59" s="226"/>
      <c r="BB59" s="226"/>
      <c r="BC59" s="227"/>
      <c r="BD59" s="311"/>
    </row>
    <row r="60" spans="1:56" ht="9.9499999999999993" customHeight="1" x14ac:dyDescent="0.25">
      <c r="A60" s="283"/>
      <c r="B60" s="287"/>
      <c r="C60" s="288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1"/>
      <c r="T60" s="232"/>
      <c r="U60" s="244"/>
      <c r="V60" s="245"/>
      <c r="W60" s="262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94"/>
      <c r="AT60" s="234"/>
      <c r="AU60" s="232"/>
      <c r="AV60" s="225"/>
      <c r="AW60" s="226"/>
      <c r="AX60" s="226"/>
      <c r="AY60" s="226"/>
      <c r="AZ60" s="226"/>
      <c r="BA60" s="226"/>
      <c r="BB60" s="226"/>
      <c r="BC60" s="227"/>
      <c r="BD60" s="311"/>
    </row>
    <row r="61" spans="1:56" ht="9.9499999999999993" customHeight="1" x14ac:dyDescent="0.25">
      <c r="A61" s="283"/>
      <c r="B61" s="287" t="s">
        <v>115</v>
      </c>
      <c r="C61" s="288" t="s">
        <v>116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1"/>
      <c r="T61" s="231"/>
      <c r="U61" s="244"/>
      <c r="V61" s="245"/>
      <c r="W61" s="260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93"/>
      <c r="AT61" s="233" t="s">
        <v>196</v>
      </c>
      <c r="AU61" s="231"/>
      <c r="AV61" s="225"/>
      <c r="AW61" s="226"/>
      <c r="AX61" s="226"/>
      <c r="AY61" s="226"/>
      <c r="AZ61" s="226"/>
      <c r="BA61" s="226"/>
      <c r="BB61" s="226"/>
      <c r="BC61" s="227"/>
      <c r="BD61" s="311"/>
    </row>
    <row r="62" spans="1:56" ht="9.9499999999999993" customHeight="1" x14ac:dyDescent="0.25">
      <c r="A62" s="283"/>
      <c r="B62" s="287"/>
      <c r="C62" s="288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1"/>
      <c r="T62" s="232"/>
      <c r="U62" s="244"/>
      <c r="V62" s="245"/>
      <c r="W62" s="262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94"/>
      <c r="AT62" s="234"/>
      <c r="AU62" s="232"/>
      <c r="AV62" s="225"/>
      <c r="AW62" s="226"/>
      <c r="AX62" s="226"/>
      <c r="AY62" s="226"/>
      <c r="AZ62" s="226"/>
      <c r="BA62" s="226"/>
      <c r="BB62" s="226"/>
      <c r="BC62" s="227"/>
      <c r="BD62" s="311"/>
    </row>
    <row r="63" spans="1:56" ht="9.9499999999999993" customHeight="1" x14ac:dyDescent="0.25">
      <c r="A63" s="283"/>
      <c r="B63" s="287" t="s">
        <v>77</v>
      </c>
      <c r="C63" s="288" t="s">
        <v>42</v>
      </c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1" t="s">
        <v>197</v>
      </c>
      <c r="T63" s="231"/>
      <c r="U63" s="244"/>
      <c r="V63" s="245"/>
      <c r="W63" s="260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93"/>
      <c r="AT63" s="233" t="s">
        <v>197</v>
      </c>
      <c r="AU63" s="231"/>
      <c r="AV63" s="225"/>
      <c r="AW63" s="226"/>
      <c r="AX63" s="226"/>
      <c r="AY63" s="226"/>
      <c r="AZ63" s="226"/>
      <c r="BA63" s="226"/>
      <c r="BB63" s="226"/>
      <c r="BC63" s="227"/>
      <c r="BD63" s="311"/>
    </row>
    <row r="64" spans="1:56" ht="9.9499999999999993" customHeight="1" x14ac:dyDescent="0.25">
      <c r="A64" s="283"/>
      <c r="B64" s="287"/>
      <c r="C64" s="288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1"/>
      <c r="T64" s="232"/>
      <c r="U64" s="244"/>
      <c r="V64" s="245"/>
      <c r="W64" s="262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94"/>
      <c r="AT64" s="234"/>
      <c r="AU64" s="232"/>
      <c r="AV64" s="225"/>
      <c r="AW64" s="226"/>
      <c r="AX64" s="226"/>
      <c r="AY64" s="226"/>
      <c r="AZ64" s="226"/>
      <c r="BA64" s="226"/>
      <c r="BB64" s="226"/>
      <c r="BC64" s="227"/>
      <c r="BD64" s="311"/>
    </row>
    <row r="65" spans="1:56" ht="9.9499999999999993" customHeight="1" x14ac:dyDescent="0.25">
      <c r="A65" s="283"/>
      <c r="B65" s="287" t="s">
        <v>80</v>
      </c>
      <c r="C65" s="288" t="s">
        <v>105</v>
      </c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1" t="s">
        <v>213</v>
      </c>
      <c r="T65" s="231"/>
      <c r="U65" s="244"/>
      <c r="V65" s="245"/>
      <c r="W65" s="260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93"/>
      <c r="AT65" s="233"/>
      <c r="AU65" s="231" t="s">
        <v>198</v>
      </c>
      <c r="AV65" s="225"/>
      <c r="AW65" s="226"/>
      <c r="AX65" s="226"/>
      <c r="AY65" s="226"/>
      <c r="AZ65" s="226"/>
      <c r="BA65" s="226"/>
      <c r="BB65" s="226"/>
      <c r="BC65" s="227"/>
      <c r="BD65" s="311"/>
    </row>
    <row r="66" spans="1:56" ht="9.9499999999999993" customHeight="1" x14ac:dyDescent="0.25">
      <c r="A66" s="283"/>
      <c r="B66" s="287"/>
      <c r="C66" s="288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1"/>
      <c r="T66" s="232"/>
      <c r="U66" s="244"/>
      <c r="V66" s="245"/>
      <c r="W66" s="262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94"/>
      <c r="AT66" s="234"/>
      <c r="AU66" s="232"/>
      <c r="AV66" s="225"/>
      <c r="AW66" s="226"/>
      <c r="AX66" s="226"/>
      <c r="AY66" s="226"/>
      <c r="AZ66" s="226"/>
      <c r="BA66" s="226"/>
      <c r="BB66" s="226"/>
      <c r="BC66" s="227"/>
      <c r="BD66" s="311"/>
    </row>
    <row r="67" spans="1:56" ht="15" customHeight="1" x14ac:dyDescent="0.25">
      <c r="A67" s="283"/>
      <c r="B67" s="83" t="s">
        <v>81</v>
      </c>
      <c r="C67" s="51" t="s">
        <v>187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153"/>
      <c r="T67" s="171"/>
      <c r="U67" s="244"/>
      <c r="V67" s="24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153"/>
      <c r="AU67" s="178"/>
      <c r="AV67" s="225"/>
      <c r="AW67" s="226"/>
      <c r="AX67" s="226"/>
      <c r="AY67" s="226"/>
      <c r="AZ67" s="226"/>
      <c r="BA67" s="226"/>
      <c r="BB67" s="226"/>
      <c r="BC67" s="227"/>
      <c r="BD67" s="311"/>
    </row>
    <row r="68" spans="1:56" ht="9.9499999999999993" customHeight="1" x14ac:dyDescent="0.25">
      <c r="A68" s="283"/>
      <c r="B68" s="289" t="s">
        <v>117</v>
      </c>
      <c r="C68" s="291" t="s">
        <v>118</v>
      </c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1" t="s">
        <v>213</v>
      </c>
      <c r="T68" s="231"/>
      <c r="U68" s="244"/>
      <c r="V68" s="245"/>
      <c r="W68" s="260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93"/>
      <c r="AT68" s="233" t="s">
        <v>196</v>
      </c>
      <c r="AU68" s="231"/>
      <c r="AV68" s="225"/>
      <c r="AW68" s="226"/>
      <c r="AX68" s="226"/>
      <c r="AY68" s="226"/>
      <c r="AZ68" s="226"/>
      <c r="BA68" s="226"/>
      <c r="BB68" s="226"/>
      <c r="BC68" s="227"/>
      <c r="BD68" s="311"/>
    </row>
    <row r="69" spans="1:56" ht="9.9499999999999993" customHeight="1" x14ac:dyDescent="0.25">
      <c r="A69" s="283"/>
      <c r="B69" s="290"/>
      <c r="C69" s="292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1"/>
      <c r="T69" s="232"/>
      <c r="U69" s="244"/>
      <c r="V69" s="245"/>
      <c r="W69" s="262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94"/>
      <c r="AT69" s="234"/>
      <c r="AU69" s="232"/>
      <c r="AV69" s="225"/>
      <c r="AW69" s="226"/>
      <c r="AX69" s="226"/>
      <c r="AY69" s="226"/>
      <c r="AZ69" s="226"/>
      <c r="BA69" s="226"/>
      <c r="BB69" s="226"/>
      <c r="BC69" s="227"/>
      <c r="BD69" s="311"/>
    </row>
    <row r="70" spans="1:56" ht="9.9499999999999993" customHeight="1" x14ac:dyDescent="0.25">
      <c r="A70" s="283"/>
      <c r="B70" s="289" t="s">
        <v>119</v>
      </c>
      <c r="C70" s="291" t="s">
        <v>120</v>
      </c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1" t="s">
        <v>213</v>
      </c>
      <c r="T70" s="231"/>
      <c r="U70" s="244"/>
      <c r="V70" s="245"/>
      <c r="W70" s="260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93"/>
      <c r="AT70" s="233"/>
      <c r="AU70" s="231" t="s">
        <v>198</v>
      </c>
      <c r="AV70" s="225"/>
      <c r="AW70" s="226"/>
      <c r="AX70" s="226"/>
      <c r="AY70" s="226"/>
      <c r="AZ70" s="226"/>
      <c r="BA70" s="226"/>
      <c r="BB70" s="226"/>
      <c r="BC70" s="227"/>
      <c r="BD70" s="311"/>
    </row>
    <row r="71" spans="1:56" ht="9.9499999999999993" customHeight="1" x14ac:dyDescent="0.25">
      <c r="A71" s="283"/>
      <c r="B71" s="290"/>
      <c r="C71" s="292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1"/>
      <c r="T71" s="232"/>
      <c r="U71" s="244"/>
      <c r="V71" s="245"/>
      <c r="W71" s="262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94"/>
      <c r="AT71" s="234"/>
      <c r="AU71" s="232"/>
      <c r="AV71" s="225"/>
      <c r="AW71" s="226"/>
      <c r="AX71" s="226"/>
      <c r="AY71" s="226"/>
      <c r="AZ71" s="226"/>
      <c r="BA71" s="226"/>
      <c r="BB71" s="226"/>
      <c r="BC71" s="227"/>
      <c r="BD71" s="311"/>
    </row>
    <row r="72" spans="1:56" ht="9.9499999999999993" customHeight="1" x14ac:dyDescent="0.25">
      <c r="A72" s="283"/>
      <c r="B72" s="289" t="s">
        <v>121</v>
      </c>
      <c r="C72" s="291" t="s">
        <v>122</v>
      </c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1" t="s">
        <v>213</v>
      </c>
      <c r="T72" s="231"/>
      <c r="U72" s="244"/>
      <c r="V72" s="245"/>
      <c r="W72" s="260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93"/>
      <c r="AT72" s="233" t="s">
        <v>196</v>
      </c>
      <c r="AU72" s="231"/>
      <c r="AV72" s="225"/>
      <c r="AW72" s="226"/>
      <c r="AX72" s="226"/>
      <c r="AY72" s="226"/>
      <c r="AZ72" s="226"/>
      <c r="BA72" s="226"/>
      <c r="BB72" s="226"/>
      <c r="BC72" s="227"/>
      <c r="BD72" s="311"/>
    </row>
    <row r="73" spans="1:56" ht="9.9499999999999993" customHeight="1" x14ac:dyDescent="0.25">
      <c r="A73" s="283"/>
      <c r="B73" s="290"/>
      <c r="C73" s="292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1"/>
      <c r="T73" s="232"/>
      <c r="U73" s="244"/>
      <c r="V73" s="245"/>
      <c r="W73" s="262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94"/>
      <c r="AT73" s="234"/>
      <c r="AU73" s="232"/>
      <c r="AV73" s="225"/>
      <c r="AW73" s="226"/>
      <c r="AX73" s="226"/>
      <c r="AY73" s="226"/>
      <c r="AZ73" s="226"/>
      <c r="BA73" s="226"/>
      <c r="BB73" s="226"/>
      <c r="BC73" s="227"/>
      <c r="BD73" s="311"/>
    </row>
    <row r="74" spans="1:56" ht="9.9499999999999993" customHeight="1" x14ac:dyDescent="0.25">
      <c r="A74" s="283"/>
      <c r="B74" s="259" t="s">
        <v>123</v>
      </c>
      <c r="C74" s="256" t="s">
        <v>124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1"/>
      <c r="T74" s="231"/>
      <c r="U74" s="244"/>
      <c r="V74" s="245"/>
      <c r="W74" s="260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93"/>
      <c r="AT74" s="233" t="s">
        <v>213</v>
      </c>
      <c r="AU74" s="231"/>
      <c r="AV74" s="225"/>
      <c r="AW74" s="226"/>
      <c r="AX74" s="226"/>
      <c r="AY74" s="226"/>
      <c r="AZ74" s="226"/>
      <c r="BA74" s="226"/>
      <c r="BB74" s="226"/>
      <c r="BC74" s="227"/>
      <c r="BD74" s="311"/>
    </row>
    <row r="75" spans="1:56" ht="9.9499999999999993" customHeight="1" x14ac:dyDescent="0.25">
      <c r="A75" s="283"/>
      <c r="B75" s="255"/>
      <c r="C75" s="257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1"/>
      <c r="T75" s="232"/>
      <c r="U75" s="244"/>
      <c r="V75" s="245"/>
      <c r="W75" s="262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94"/>
      <c r="AT75" s="234"/>
      <c r="AU75" s="232"/>
      <c r="AV75" s="225"/>
      <c r="AW75" s="226"/>
      <c r="AX75" s="226"/>
      <c r="AY75" s="226"/>
      <c r="AZ75" s="226"/>
      <c r="BA75" s="226"/>
      <c r="BB75" s="226"/>
      <c r="BC75" s="227"/>
      <c r="BD75" s="311"/>
    </row>
    <row r="76" spans="1:56" ht="21.75" customHeight="1" x14ac:dyDescent="0.25">
      <c r="A76" s="283"/>
      <c r="B76" s="81" t="s">
        <v>111</v>
      </c>
      <c r="C76" s="88" t="s">
        <v>112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172"/>
      <c r="T76" s="173"/>
      <c r="U76" s="244"/>
      <c r="V76" s="245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172"/>
      <c r="AU76" s="167"/>
      <c r="AV76" s="225"/>
      <c r="AW76" s="226"/>
      <c r="AX76" s="226"/>
      <c r="AY76" s="226"/>
      <c r="AZ76" s="226"/>
      <c r="BA76" s="226"/>
      <c r="BB76" s="226"/>
      <c r="BC76" s="227"/>
      <c r="BD76" s="311"/>
    </row>
    <row r="77" spans="1:56" ht="11.25" customHeight="1" x14ac:dyDescent="0.25">
      <c r="A77" s="283"/>
      <c r="B77" s="259" t="s">
        <v>126</v>
      </c>
      <c r="C77" s="256" t="s">
        <v>40</v>
      </c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1" t="s">
        <v>196</v>
      </c>
      <c r="T77" s="231"/>
      <c r="U77" s="244"/>
      <c r="V77" s="245"/>
      <c r="W77" s="260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93"/>
      <c r="AT77" s="233"/>
      <c r="AU77" s="231"/>
      <c r="AV77" s="225"/>
      <c r="AW77" s="226"/>
      <c r="AX77" s="226"/>
      <c r="AY77" s="226"/>
      <c r="AZ77" s="226"/>
      <c r="BA77" s="226"/>
      <c r="BB77" s="226"/>
      <c r="BC77" s="227"/>
      <c r="BD77" s="311"/>
    </row>
    <row r="78" spans="1:56" ht="12.75" customHeight="1" x14ac:dyDescent="0.25">
      <c r="A78" s="283"/>
      <c r="B78" s="255"/>
      <c r="C78" s="257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1"/>
      <c r="T78" s="232"/>
      <c r="U78" s="244"/>
      <c r="V78" s="245"/>
      <c r="W78" s="262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94"/>
      <c r="AT78" s="234"/>
      <c r="AU78" s="232"/>
      <c r="AV78" s="225"/>
      <c r="AW78" s="226"/>
      <c r="AX78" s="226"/>
      <c r="AY78" s="226"/>
      <c r="AZ78" s="226"/>
      <c r="BA78" s="226"/>
      <c r="BB78" s="226"/>
      <c r="BC78" s="227"/>
      <c r="BD78" s="311"/>
    </row>
    <row r="79" spans="1:56" ht="21.75" customHeight="1" x14ac:dyDescent="0.25">
      <c r="A79" s="283"/>
      <c r="B79" s="215" t="s">
        <v>86</v>
      </c>
      <c r="C79" s="87" t="s">
        <v>87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155"/>
      <c r="T79" s="173"/>
      <c r="U79" s="244"/>
      <c r="V79" s="24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155"/>
      <c r="AU79" s="159"/>
      <c r="AV79" s="225"/>
      <c r="AW79" s="226"/>
      <c r="AX79" s="226"/>
      <c r="AY79" s="226"/>
      <c r="AZ79" s="226"/>
      <c r="BA79" s="226"/>
      <c r="BB79" s="226"/>
      <c r="BC79" s="227"/>
      <c r="BD79" s="311"/>
    </row>
    <row r="80" spans="1:56" ht="19.5" customHeight="1" x14ac:dyDescent="0.25">
      <c r="A80" s="283"/>
      <c r="B80" s="84" t="s">
        <v>28</v>
      </c>
      <c r="C80" s="51" t="s">
        <v>88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157"/>
      <c r="T80" s="171"/>
      <c r="U80" s="244"/>
      <c r="V80" s="245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157"/>
      <c r="AU80" s="154"/>
      <c r="AV80" s="225"/>
      <c r="AW80" s="226"/>
      <c r="AX80" s="226"/>
      <c r="AY80" s="226"/>
      <c r="AZ80" s="226"/>
      <c r="BA80" s="226"/>
      <c r="BB80" s="226"/>
      <c r="BC80" s="227"/>
      <c r="BD80" s="311"/>
    </row>
    <row r="81" spans="1:56" ht="12.95" customHeight="1" x14ac:dyDescent="0.25">
      <c r="A81" s="283"/>
      <c r="B81" s="259" t="s">
        <v>89</v>
      </c>
      <c r="C81" s="256" t="s">
        <v>108</v>
      </c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1"/>
      <c r="T81" s="231" t="s">
        <v>198</v>
      </c>
      <c r="U81" s="244"/>
      <c r="V81" s="245"/>
      <c r="W81" s="260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93"/>
      <c r="AT81" s="233"/>
      <c r="AU81" s="231" t="s">
        <v>198</v>
      </c>
      <c r="AV81" s="225"/>
      <c r="AW81" s="226"/>
      <c r="AX81" s="226"/>
      <c r="AY81" s="226"/>
      <c r="AZ81" s="226"/>
      <c r="BA81" s="226"/>
      <c r="BB81" s="226"/>
      <c r="BC81" s="227"/>
      <c r="BD81" s="311"/>
    </row>
    <row r="82" spans="1:56" ht="12.95" customHeight="1" x14ac:dyDescent="0.25">
      <c r="A82" s="283"/>
      <c r="B82" s="255"/>
      <c r="C82" s="257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1"/>
      <c r="T82" s="232"/>
      <c r="U82" s="244"/>
      <c r="V82" s="245"/>
      <c r="W82" s="262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94"/>
      <c r="AT82" s="234"/>
      <c r="AU82" s="232"/>
      <c r="AV82" s="225"/>
      <c r="AW82" s="226"/>
      <c r="AX82" s="226"/>
      <c r="AY82" s="226"/>
      <c r="AZ82" s="226"/>
      <c r="BA82" s="226"/>
      <c r="BB82" s="226"/>
      <c r="BC82" s="227"/>
      <c r="BD82" s="311"/>
    </row>
    <row r="83" spans="1:56" ht="12.95" customHeight="1" x14ac:dyDescent="0.25">
      <c r="A83" s="283"/>
      <c r="B83" s="259" t="s">
        <v>90</v>
      </c>
      <c r="C83" s="256" t="s">
        <v>109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1"/>
      <c r="T83" s="231" t="s">
        <v>198</v>
      </c>
      <c r="U83" s="244"/>
      <c r="V83" s="245"/>
      <c r="W83" s="260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93"/>
      <c r="AT83" s="233"/>
      <c r="AU83" s="231" t="s">
        <v>198</v>
      </c>
      <c r="AV83" s="225"/>
      <c r="AW83" s="226"/>
      <c r="AX83" s="226"/>
      <c r="AY83" s="226"/>
      <c r="AZ83" s="226"/>
      <c r="BA83" s="226"/>
      <c r="BB83" s="226"/>
      <c r="BC83" s="227"/>
      <c r="BD83" s="311"/>
    </row>
    <row r="84" spans="1:56" ht="12.95" customHeight="1" x14ac:dyDescent="0.25">
      <c r="A84" s="283"/>
      <c r="B84" s="255"/>
      <c r="C84" s="257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1"/>
      <c r="T84" s="232"/>
      <c r="U84" s="244"/>
      <c r="V84" s="245"/>
      <c r="W84" s="262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94"/>
      <c r="AT84" s="234"/>
      <c r="AU84" s="232"/>
      <c r="AV84" s="225"/>
      <c r="AW84" s="226"/>
      <c r="AX84" s="226"/>
      <c r="AY84" s="226"/>
      <c r="AZ84" s="226"/>
      <c r="BA84" s="226"/>
      <c r="BB84" s="226"/>
      <c r="BC84" s="227"/>
      <c r="BD84" s="311"/>
    </row>
    <row r="85" spans="1:56" ht="12.95" customHeight="1" x14ac:dyDescent="0.25">
      <c r="A85" s="283"/>
      <c r="B85" s="254" t="s">
        <v>150</v>
      </c>
      <c r="C85" s="258" t="s">
        <v>125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1" t="s">
        <v>196</v>
      </c>
      <c r="T85" s="231"/>
      <c r="U85" s="244"/>
      <c r="V85" s="245"/>
      <c r="W85" s="260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93"/>
      <c r="AT85" s="233"/>
      <c r="AU85" s="231"/>
      <c r="AV85" s="225"/>
      <c r="AW85" s="226"/>
      <c r="AX85" s="226"/>
      <c r="AY85" s="226"/>
      <c r="AZ85" s="226"/>
      <c r="BA85" s="226"/>
      <c r="BB85" s="226"/>
      <c r="BC85" s="227"/>
      <c r="BD85" s="311"/>
    </row>
    <row r="86" spans="1:56" ht="12.95" customHeight="1" x14ac:dyDescent="0.25">
      <c r="A86" s="283"/>
      <c r="B86" s="255"/>
      <c r="C86" s="257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1"/>
      <c r="T86" s="232"/>
      <c r="U86" s="244"/>
      <c r="V86" s="245"/>
      <c r="W86" s="262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94"/>
      <c r="AT86" s="234"/>
      <c r="AU86" s="232"/>
      <c r="AV86" s="225"/>
      <c r="AW86" s="226"/>
      <c r="AX86" s="226"/>
      <c r="AY86" s="226"/>
      <c r="AZ86" s="226"/>
      <c r="BA86" s="226"/>
      <c r="BB86" s="226"/>
      <c r="BC86" s="227"/>
      <c r="BD86" s="311"/>
    </row>
    <row r="87" spans="1:56" ht="12.95" customHeight="1" x14ac:dyDescent="0.25">
      <c r="A87" s="283"/>
      <c r="B87" s="254" t="s">
        <v>207</v>
      </c>
      <c r="C87" s="258" t="s">
        <v>206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1"/>
      <c r="T87" s="196"/>
      <c r="U87" s="244"/>
      <c r="V87" s="245"/>
      <c r="W87" s="260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93"/>
      <c r="AT87" s="233" t="s">
        <v>196</v>
      </c>
      <c r="AU87" s="196"/>
      <c r="AV87" s="225"/>
      <c r="AW87" s="226"/>
      <c r="AX87" s="226"/>
      <c r="AY87" s="226"/>
      <c r="AZ87" s="226"/>
      <c r="BA87" s="226"/>
      <c r="BB87" s="226"/>
      <c r="BC87" s="227"/>
      <c r="BD87" s="311"/>
    </row>
    <row r="88" spans="1:56" ht="12.95" customHeight="1" x14ac:dyDescent="0.25">
      <c r="A88" s="283"/>
      <c r="B88" s="255"/>
      <c r="C88" s="257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1"/>
      <c r="T88" s="196"/>
      <c r="U88" s="244"/>
      <c r="V88" s="245"/>
      <c r="W88" s="262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94"/>
      <c r="AT88" s="234"/>
      <c r="AU88" s="196"/>
      <c r="AV88" s="225"/>
      <c r="AW88" s="226"/>
      <c r="AX88" s="226"/>
      <c r="AY88" s="226"/>
      <c r="AZ88" s="226"/>
      <c r="BA88" s="226"/>
      <c r="BB88" s="226"/>
      <c r="BC88" s="227"/>
      <c r="BD88" s="311"/>
    </row>
    <row r="89" spans="1:56" ht="12.95" customHeight="1" x14ac:dyDescent="0.25">
      <c r="A89" s="283"/>
      <c r="B89" s="254" t="s">
        <v>29</v>
      </c>
      <c r="C89" s="256" t="s">
        <v>203</v>
      </c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1" t="s">
        <v>213</v>
      </c>
      <c r="T89" s="196"/>
      <c r="U89" s="244"/>
      <c r="V89" s="245"/>
      <c r="W89" s="260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93"/>
      <c r="AT89" s="233" t="s">
        <v>213</v>
      </c>
      <c r="AU89" s="196"/>
      <c r="AV89" s="225"/>
      <c r="AW89" s="226"/>
      <c r="AX89" s="226"/>
      <c r="AY89" s="226"/>
      <c r="AZ89" s="226"/>
      <c r="BA89" s="226"/>
      <c r="BB89" s="226"/>
      <c r="BC89" s="227"/>
      <c r="BD89" s="311"/>
    </row>
    <row r="90" spans="1:56" ht="12.95" customHeight="1" x14ac:dyDescent="0.25">
      <c r="A90" s="283"/>
      <c r="B90" s="255"/>
      <c r="C90" s="257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1"/>
      <c r="T90" s="196"/>
      <c r="U90" s="244"/>
      <c r="V90" s="245"/>
      <c r="W90" s="262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94"/>
      <c r="AT90" s="234"/>
      <c r="AU90" s="196"/>
      <c r="AV90" s="225"/>
      <c r="AW90" s="226"/>
      <c r="AX90" s="226"/>
      <c r="AY90" s="226"/>
      <c r="AZ90" s="226"/>
      <c r="BA90" s="226"/>
      <c r="BB90" s="226"/>
      <c r="BC90" s="227"/>
      <c r="BD90" s="311"/>
    </row>
    <row r="91" spans="1:56" ht="12.95" customHeight="1" x14ac:dyDescent="0.25">
      <c r="A91" s="283"/>
      <c r="B91" s="254" t="s">
        <v>49</v>
      </c>
      <c r="C91" s="256" t="s">
        <v>110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1" t="s">
        <v>213</v>
      </c>
      <c r="T91" s="231"/>
      <c r="U91" s="244"/>
      <c r="V91" s="245"/>
      <c r="W91" s="260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93"/>
      <c r="AT91" s="233" t="s">
        <v>196</v>
      </c>
      <c r="AU91" s="231"/>
      <c r="AV91" s="225"/>
      <c r="AW91" s="226"/>
      <c r="AX91" s="226"/>
      <c r="AY91" s="226"/>
      <c r="AZ91" s="226"/>
      <c r="BA91" s="226"/>
      <c r="BB91" s="226"/>
      <c r="BC91" s="227"/>
      <c r="BD91" s="311"/>
    </row>
    <row r="92" spans="1:56" ht="12.95" customHeight="1" x14ac:dyDescent="0.25">
      <c r="A92" s="283"/>
      <c r="B92" s="255"/>
      <c r="C92" s="257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1"/>
      <c r="T92" s="232"/>
      <c r="U92" s="244"/>
      <c r="V92" s="245"/>
      <c r="W92" s="262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94"/>
      <c r="AT92" s="234"/>
      <c r="AU92" s="232"/>
      <c r="AV92" s="225"/>
      <c r="AW92" s="226"/>
      <c r="AX92" s="226"/>
      <c r="AY92" s="226"/>
      <c r="AZ92" s="226"/>
      <c r="BA92" s="226"/>
      <c r="BB92" s="226"/>
      <c r="BC92" s="227"/>
      <c r="BD92" s="311"/>
    </row>
    <row r="93" spans="1:56" ht="12.95" hidden="1" customHeight="1" x14ac:dyDescent="0.25">
      <c r="A93" s="283"/>
      <c r="B93" s="254" t="s">
        <v>153</v>
      </c>
      <c r="C93" s="258" t="s">
        <v>154</v>
      </c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1" t="s">
        <v>195</v>
      </c>
      <c r="T93" s="231"/>
      <c r="U93" s="244"/>
      <c r="V93" s="245"/>
      <c r="W93" s="260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93"/>
      <c r="AT93" s="233" t="s">
        <v>196</v>
      </c>
      <c r="AU93" s="231"/>
      <c r="AV93" s="225"/>
      <c r="AW93" s="226"/>
      <c r="AX93" s="226"/>
      <c r="AY93" s="226"/>
      <c r="AZ93" s="226"/>
      <c r="BA93" s="226"/>
      <c r="BB93" s="226"/>
      <c r="BC93" s="227"/>
      <c r="BD93" s="311"/>
    </row>
    <row r="94" spans="1:56" ht="12.95" hidden="1" customHeight="1" x14ac:dyDescent="0.25">
      <c r="A94" s="283"/>
      <c r="B94" s="255"/>
      <c r="C94" s="257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1"/>
      <c r="T94" s="232"/>
      <c r="U94" s="244"/>
      <c r="V94" s="245"/>
      <c r="W94" s="262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94"/>
      <c r="AT94" s="234"/>
      <c r="AU94" s="232"/>
      <c r="AV94" s="225"/>
      <c r="AW94" s="226"/>
      <c r="AX94" s="226"/>
      <c r="AY94" s="226"/>
      <c r="AZ94" s="226"/>
      <c r="BA94" s="226"/>
      <c r="BB94" s="226"/>
      <c r="BC94" s="227"/>
      <c r="BD94" s="311"/>
    </row>
    <row r="95" spans="1:56" ht="12.95" hidden="1" customHeight="1" x14ac:dyDescent="0.25">
      <c r="A95" s="283"/>
      <c r="B95" s="259" t="s">
        <v>152</v>
      </c>
      <c r="C95" s="256" t="s">
        <v>151</v>
      </c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1" t="s">
        <v>196</v>
      </c>
      <c r="T95" s="231"/>
      <c r="U95" s="244"/>
      <c r="V95" s="245"/>
      <c r="W95" s="260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93"/>
      <c r="AT95" s="233" t="s">
        <v>196</v>
      </c>
      <c r="AU95" s="231"/>
      <c r="AV95" s="225"/>
      <c r="AW95" s="226"/>
      <c r="AX95" s="226"/>
      <c r="AY95" s="226"/>
      <c r="AZ95" s="226"/>
      <c r="BA95" s="226"/>
      <c r="BB95" s="226"/>
      <c r="BC95" s="227"/>
      <c r="BD95" s="311"/>
    </row>
    <row r="96" spans="1:56" ht="12.95" hidden="1" customHeight="1" x14ac:dyDescent="0.25">
      <c r="A96" s="283"/>
      <c r="B96" s="255"/>
      <c r="C96" s="257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1"/>
      <c r="T96" s="232"/>
      <c r="U96" s="244"/>
      <c r="V96" s="245"/>
      <c r="W96" s="262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94"/>
      <c r="AT96" s="234"/>
      <c r="AU96" s="232"/>
      <c r="AV96" s="225"/>
      <c r="AW96" s="226"/>
      <c r="AX96" s="226"/>
      <c r="AY96" s="226"/>
      <c r="AZ96" s="226"/>
      <c r="BA96" s="226"/>
      <c r="BB96" s="226"/>
      <c r="BC96" s="227"/>
      <c r="BD96" s="311"/>
    </row>
    <row r="97" spans="1:56" ht="15.75" customHeight="1" x14ac:dyDescent="0.25">
      <c r="A97" s="283"/>
      <c r="B97" s="214" t="s">
        <v>30</v>
      </c>
      <c r="C97" s="86" t="s">
        <v>186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174"/>
      <c r="T97" s="159"/>
      <c r="U97" s="244"/>
      <c r="V97" s="24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174"/>
      <c r="AU97" s="154"/>
      <c r="AV97" s="225"/>
      <c r="AW97" s="226"/>
      <c r="AX97" s="226"/>
      <c r="AY97" s="226"/>
      <c r="AZ97" s="226"/>
      <c r="BA97" s="226"/>
      <c r="BB97" s="226"/>
      <c r="BC97" s="227"/>
      <c r="BD97" s="311"/>
    </row>
    <row r="98" spans="1:56" ht="24" customHeight="1" x14ac:dyDescent="0.25">
      <c r="A98" s="283"/>
      <c r="B98" s="217" t="s">
        <v>91</v>
      </c>
      <c r="C98" s="218" t="s">
        <v>92</v>
      </c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160"/>
      <c r="T98" s="159"/>
      <c r="U98" s="244"/>
      <c r="V98" s="245"/>
      <c r="W98" s="265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7"/>
      <c r="AT98" s="179"/>
      <c r="AU98" s="154"/>
      <c r="AV98" s="225"/>
      <c r="AW98" s="226"/>
      <c r="AX98" s="226"/>
      <c r="AY98" s="226"/>
      <c r="AZ98" s="226"/>
      <c r="BA98" s="226"/>
      <c r="BB98" s="226"/>
      <c r="BC98" s="227"/>
      <c r="BD98" s="311"/>
    </row>
    <row r="99" spans="1:56" ht="21" customHeight="1" x14ac:dyDescent="0.25">
      <c r="A99" s="283"/>
      <c r="B99" s="211" t="s">
        <v>183</v>
      </c>
      <c r="C99" s="202" t="s">
        <v>93</v>
      </c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161"/>
      <c r="T99" s="171" t="s">
        <v>198</v>
      </c>
      <c r="U99" s="244"/>
      <c r="V99" s="245"/>
      <c r="W99" s="260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93"/>
      <c r="AT99" s="199"/>
      <c r="AU99" s="154" t="s">
        <v>198</v>
      </c>
      <c r="AV99" s="225"/>
      <c r="AW99" s="226"/>
      <c r="AX99" s="226"/>
      <c r="AY99" s="226"/>
      <c r="AZ99" s="226"/>
      <c r="BA99" s="226"/>
      <c r="BB99" s="226"/>
      <c r="BC99" s="227"/>
      <c r="BD99" s="311"/>
    </row>
    <row r="100" spans="1:56" ht="23.25" customHeight="1" x14ac:dyDescent="0.25">
      <c r="A100" s="283"/>
      <c r="B100" s="55" t="s">
        <v>113</v>
      </c>
      <c r="C100" s="204" t="s">
        <v>114</v>
      </c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161"/>
      <c r="T100" s="171"/>
      <c r="U100" s="244"/>
      <c r="V100" s="245"/>
      <c r="W100" s="219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1"/>
      <c r="AT100" s="200" t="s">
        <v>196</v>
      </c>
      <c r="AU100" s="154"/>
      <c r="AV100" s="225"/>
      <c r="AW100" s="226"/>
      <c r="AX100" s="226"/>
      <c r="AY100" s="226"/>
      <c r="AZ100" s="226"/>
      <c r="BA100" s="226"/>
      <c r="BB100" s="226"/>
      <c r="BC100" s="227"/>
      <c r="BD100" s="311"/>
    </row>
    <row r="101" spans="1:56" ht="24.75" customHeight="1" x14ac:dyDescent="0.25">
      <c r="A101" s="283"/>
      <c r="B101" s="212" t="s">
        <v>94</v>
      </c>
      <c r="C101" s="51" t="s">
        <v>192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163"/>
      <c r="T101" s="162"/>
      <c r="U101" s="244"/>
      <c r="V101" s="245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163"/>
      <c r="AU101" s="197"/>
      <c r="AV101" s="225"/>
      <c r="AW101" s="226"/>
      <c r="AX101" s="226"/>
      <c r="AY101" s="226"/>
      <c r="AZ101" s="226"/>
      <c r="BA101" s="226"/>
      <c r="BB101" s="226"/>
      <c r="BC101" s="227"/>
      <c r="BD101" s="311"/>
    </row>
    <row r="102" spans="1:56" ht="22.5" customHeight="1" x14ac:dyDescent="0.25">
      <c r="A102" s="283"/>
      <c r="B102" s="145" t="s">
        <v>96</v>
      </c>
      <c r="C102" s="202" t="s">
        <v>188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160"/>
      <c r="T102" s="162"/>
      <c r="U102" s="244"/>
      <c r="V102" s="245"/>
      <c r="W102" s="307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308"/>
      <c r="AK102" s="308"/>
      <c r="AL102" s="308"/>
      <c r="AM102" s="308"/>
      <c r="AN102" s="308"/>
      <c r="AO102" s="308"/>
      <c r="AP102" s="308"/>
      <c r="AQ102" s="308"/>
      <c r="AR102" s="308"/>
      <c r="AS102" s="309"/>
      <c r="AT102" s="199"/>
      <c r="AU102" s="197"/>
      <c r="AV102" s="225"/>
      <c r="AW102" s="226"/>
      <c r="AX102" s="226"/>
      <c r="AY102" s="226"/>
      <c r="AZ102" s="226"/>
      <c r="BA102" s="226"/>
      <c r="BB102" s="226"/>
      <c r="BC102" s="227"/>
      <c r="BD102" s="311"/>
    </row>
    <row r="103" spans="1:56" ht="21" customHeight="1" x14ac:dyDescent="0.25">
      <c r="A103" s="283"/>
      <c r="B103" s="145" t="s">
        <v>97</v>
      </c>
      <c r="C103" s="202" t="s">
        <v>205</v>
      </c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161"/>
      <c r="T103" s="162"/>
      <c r="U103" s="244"/>
      <c r="V103" s="245"/>
      <c r="W103" s="307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8"/>
      <c r="AS103" s="309"/>
      <c r="AT103" s="199"/>
      <c r="AU103" s="197"/>
      <c r="AV103" s="225"/>
      <c r="AW103" s="226"/>
      <c r="AX103" s="226"/>
      <c r="AY103" s="226"/>
      <c r="AZ103" s="226"/>
      <c r="BA103" s="226"/>
      <c r="BB103" s="226"/>
      <c r="BC103" s="227"/>
      <c r="BD103" s="311"/>
    </row>
    <row r="104" spans="1:56" ht="18" customHeight="1" thickBot="1" x14ac:dyDescent="0.3">
      <c r="A104" s="283"/>
      <c r="B104" s="54" t="s">
        <v>54</v>
      </c>
      <c r="C104" s="53" t="s">
        <v>55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68"/>
      <c r="T104" s="175"/>
      <c r="U104" s="246"/>
      <c r="V104" s="247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168"/>
      <c r="AU104" s="180"/>
      <c r="AV104" s="228"/>
      <c r="AW104" s="229"/>
      <c r="AX104" s="229"/>
      <c r="AY104" s="229"/>
      <c r="AZ104" s="229"/>
      <c r="BA104" s="229"/>
      <c r="BB104" s="229"/>
      <c r="BC104" s="230"/>
      <c r="BD104" s="312"/>
    </row>
    <row r="105" spans="1:56" ht="24.75" customHeight="1" x14ac:dyDescent="0.25">
      <c r="A105" s="283"/>
      <c r="B105" s="250" t="s">
        <v>189</v>
      </c>
      <c r="C105" s="251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76"/>
      <c r="T105" s="176">
        <v>3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76"/>
      <c r="AU105" s="176">
        <v>5</v>
      </c>
      <c r="AV105" s="313" t="s">
        <v>200</v>
      </c>
      <c r="AW105" s="314"/>
      <c r="AX105" s="314"/>
      <c r="AY105" s="314"/>
      <c r="AZ105" s="314"/>
      <c r="BA105" s="314"/>
      <c r="BB105" s="314"/>
      <c r="BC105" s="315"/>
      <c r="BD105" s="170">
        <v>8</v>
      </c>
    </row>
    <row r="106" spans="1:56" ht="24.75" customHeight="1" thickBot="1" x14ac:dyDescent="0.3">
      <c r="A106" s="284"/>
      <c r="B106" s="252" t="s">
        <v>190</v>
      </c>
      <c r="C106" s="253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77">
        <v>3</v>
      </c>
      <c r="T106" s="177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77">
        <v>8</v>
      </c>
      <c r="AU106" s="177"/>
      <c r="AV106" s="316" t="s">
        <v>199</v>
      </c>
      <c r="AW106" s="317"/>
      <c r="AX106" s="317"/>
      <c r="AY106" s="317"/>
      <c r="AZ106" s="317"/>
      <c r="BA106" s="317"/>
      <c r="BB106" s="317"/>
      <c r="BC106" s="318"/>
      <c r="BD106" s="181">
        <v>11</v>
      </c>
    </row>
    <row r="107" spans="1:56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6"/>
    </row>
    <row r="108" spans="1:56" ht="87" customHeight="1" x14ac:dyDescent="0.25">
      <c r="A108" s="276" t="s">
        <v>37</v>
      </c>
      <c r="B108" s="276" t="s">
        <v>14</v>
      </c>
      <c r="C108" s="279" t="s">
        <v>16</v>
      </c>
      <c r="D108" s="4" t="s">
        <v>135</v>
      </c>
      <c r="E108" s="239" t="s">
        <v>2</v>
      </c>
      <c r="F108" s="240"/>
      <c r="G108" s="241"/>
      <c r="H108" s="4" t="s">
        <v>136</v>
      </c>
      <c r="I108" s="239" t="s">
        <v>3</v>
      </c>
      <c r="J108" s="240"/>
      <c r="K108" s="240"/>
      <c r="L108" s="241"/>
      <c r="M108" s="4" t="s">
        <v>137</v>
      </c>
      <c r="N108" s="239" t="s">
        <v>4</v>
      </c>
      <c r="O108" s="240"/>
      <c r="P108" s="241"/>
      <c r="Q108" s="4" t="s">
        <v>138</v>
      </c>
      <c r="R108" s="239" t="s">
        <v>5</v>
      </c>
      <c r="S108" s="240"/>
      <c r="T108" s="241"/>
      <c r="U108" s="4" t="s">
        <v>139</v>
      </c>
      <c r="V108" s="31"/>
      <c r="W108" s="4" t="s">
        <v>140</v>
      </c>
      <c r="X108" s="239" t="s">
        <v>6</v>
      </c>
      <c r="Y108" s="241"/>
      <c r="Z108" s="4" t="s">
        <v>141</v>
      </c>
      <c r="AA108" s="239" t="s">
        <v>7</v>
      </c>
      <c r="AB108" s="240"/>
      <c r="AC108" s="241"/>
      <c r="AD108" s="4" t="s">
        <v>142</v>
      </c>
      <c r="AE108" s="239" t="s">
        <v>8</v>
      </c>
      <c r="AF108" s="240"/>
      <c r="AG108" s="241"/>
      <c r="AH108" s="4" t="s">
        <v>143</v>
      </c>
      <c r="AI108" s="239" t="s">
        <v>9</v>
      </c>
      <c r="AJ108" s="240"/>
      <c r="AK108" s="240"/>
      <c r="AL108" s="241"/>
      <c r="AM108" s="4" t="s">
        <v>144</v>
      </c>
      <c r="AN108" s="239" t="s">
        <v>10</v>
      </c>
      <c r="AO108" s="240"/>
      <c r="AP108" s="241"/>
      <c r="AQ108" s="4" t="s">
        <v>145</v>
      </c>
      <c r="AR108" s="239" t="s">
        <v>11</v>
      </c>
      <c r="AS108" s="240"/>
      <c r="AT108" s="241"/>
      <c r="AU108" s="4" t="s">
        <v>193</v>
      </c>
      <c r="AV108" s="239" t="s">
        <v>12</v>
      </c>
      <c r="AW108" s="240"/>
      <c r="AX108" s="240"/>
      <c r="AY108" s="241"/>
      <c r="AZ108" s="239" t="s">
        <v>13</v>
      </c>
      <c r="BA108" s="240"/>
      <c r="BB108" s="240"/>
      <c r="BC108" s="241"/>
      <c r="BD108" s="235" t="s">
        <v>191</v>
      </c>
    </row>
    <row r="109" spans="1:56" x14ac:dyDescent="0.25">
      <c r="A109" s="277"/>
      <c r="B109" s="277"/>
      <c r="C109" s="280"/>
      <c r="D109" s="238" t="s">
        <v>1</v>
      </c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6"/>
    </row>
    <row r="110" spans="1:56" x14ac:dyDescent="0.25">
      <c r="A110" s="277"/>
      <c r="B110" s="277"/>
      <c r="C110" s="280"/>
      <c r="D110" s="5">
        <v>36</v>
      </c>
      <c r="E110" s="5">
        <v>37</v>
      </c>
      <c r="F110" s="5">
        <v>38</v>
      </c>
      <c r="G110" s="5">
        <v>39</v>
      </c>
      <c r="H110" s="5">
        <v>40</v>
      </c>
      <c r="I110" s="5">
        <v>41</v>
      </c>
      <c r="J110" s="5">
        <v>42</v>
      </c>
      <c r="K110" s="5">
        <v>43</v>
      </c>
      <c r="L110" s="5">
        <v>44</v>
      </c>
      <c r="M110" s="5">
        <v>45</v>
      </c>
      <c r="N110" s="5">
        <v>46</v>
      </c>
      <c r="O110" s="5">
        <v>47</v>
      </c>
      <c r="P110" s="5">
        <v>48</v>
      </c>
      <c r="Q110" s="5">
        <v>49</v>
      </c>
      <c r="R110" s="5">
        <v>50</v>
      </c>
      <c r="S110" s="5">
        <v>51</v>
      </c>
      <c r="T110" s="6" t="s">
        <v>52</v>
      </c>
      <c r="U110" s="6" t="s">
        <v>19</v>
      </c>
      <c r="V110" s="6" t="s">
        <v>20</v>
      </c>
      <c r="W110" s="6" t="s">
        <v>21</v>
      </c>
      <c r="X110" s="6" t="s">
        <v>22</v>
      </c>
      <c r="Y110" s="6" t="s">
        <v>23</v>
      </c>
      <c r="Z110" s="6" t="s">
        <v>24</v>
      </c>
      <c r="AA110" s="6" t="s">
        <v>25</v>
      </c>
      <c r="AB110" s="6" t="s">
        <v>26</v>
      </c>
      <c r="AC110" s="6" t="s">
        <v>27</v>
      </c>
      <c r="AD110" s="6" t="s">
        <v>53</v>
      </c>
      <c r="AE110" s="5">
        <v>11</v>
      </c>
      <c r="AF110" s="5">
        <v>12</v>
      </c>
      <c r="AG110" s="5">
        <v>13</v>
      </c>
      <c r="AH110" s="5">
        <v>14</v>
      </c>
      <c r="AI110" s="5">
        <v>15</v>
      </c>
      <c r="AJ110" s="5">
        <v>16</v>
      </c>
      <c r="AK110" s="5">
        <v>17</v>
      </c>
      <c r="AL110" s="5">
        <v>18</v>
      </c>
      <c r="AM110" s="5">
        <v>19</v>
      </c>
      <c r="AN110" s="5">
        <v>20</v>
      </c>
      <c r="AO110" s="5">
        <v>21</v>
      </c>
      <c r="AP110" s="5">
        <v>22</v>
      </c>
      <c r="AQ110" s="5">
        <v>23</v>
      </c>
      <c r="AR110" s="5">
        <v>24</v>
      </c>
      <c r="AS110" s="5">
        <v>25</v>
      </c>
      <c r="AT110" s="5">
        <v>26</v>
      </c>
      <c r="AU110" s="7">
        <v>27</v>
      </c>
      <c r="AV110" s="7">
        <v>28</v>
      </c>
      <c r="AW110" s="7">
        <v>29</v>
      </c>
      <c r="AX110" s="7">
        <v>30</v>
      </c>
      <c r="AY110" s="7">
        <v>31</v>
      </c>
      <c r="AZ110" s="7">
        <v>32</v>
      </c>
      <c r="BA110" s="7">
        <v>33</v>
      </c>
      <c r="BB110" s="7">
        <v>34</v>
      </c>
      <c r="BC110" s="7">
        <v>35</v>
      </c>
      <c r="BD110" s="236"/>
    </row>
    <row r="111" spans="1:56" x14ac:dyDescent="0.25">
      <c r="A111" s="277"/>
      <c r="B111" s="277"/>
      <c r="C111" s="280"/>
      <c r="D111" s="238" t="s">
        <v>0</v>
      </c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6"/>
    </row>
    <row r="112" spans="1:56" x14ac:dyDescent="0.25">
      <c r="A112" s="278"/>
      <c r="B112" s="278"/>
      <c r="C112" s="281"/>
      <c r="D112" s="7">
        <v>1</v>
      </c>
      <c r="E112" s="7">
        <v>2</v>
      </c>
      <c r="F112" s="7">
        <v>3</v>
      </c>
      <c r="G112" s="7">
        <v>4</v>
      </c>
      <c r="H112" s="7">
        <v>5</v>
      </c>
      <c r="I112" s="7">
        <v>6</v>
      </c>
      <c r="J112" s="7">
        <v>7</v>
      </c>
      <c r="K112" s="7">
        <v>8</v>
      </c>
      <c r="L112" s="7">
        <v>9</v>
      </c>
      <c r="M112" s="7">
        <v>10</v>
      </c>
      <c r="N112" s="7">
        <v>11</v>
      </c>
      <c r="O112" s="7">
        <v>12</v>
      </c>
      <c r="P112" s="7">
        <v>13</v>
      </c>
      <c r="Q112" s="7">
        <v>14</v>
      </c>
      <c r="R112" s="7">
        <v>15</v>
      </c>
      <c r="S112" s="7">
        <v>16</v>
      </c>
      <c r="T112" s="8">
        <v>17</v>
      </c>
      <c r="U112" s="242" t="s">
        <v>201</v>
      </c>
      <c r="V112" s="243"/>
      <c r="W112" s="7">
        <v>20</v>
      </c>
      <c r="X112" s="7">
        <v>21</v>
      </c>
      <c r="Y112" s="7">
        <v>22</v>
      </c>
      <c r="Z112" s="7">
        <v>23</v>
      </c>
      <c r="AA112" s="7">
        <v>24</v>
      </c>
      <c r="AB112" s="7">
        <v>25</v>
      </c>
      <c r="AC112" s="7">
        <v>26</v>
      </c>
      <c r="AD112" s="7">
        <v>27</v>
      </c>
      <c r="AE112" s="7">
        <v>28</v>
      </c>
      <c r="AF112" s="7">
        <v>29</v>
      </c>
      <c r="AG112" s="7">
        <v>30</v>
      </c>
      <c r="AH112" s="7">
        <v>31</v>
      </c>
      <c r="AI112" s="7">
        <v>32</v>
      </c>
      <c r="AJ112" s="7">
        <v>33</v>
      </c>
      <c r="AK112" s="7">
        <v>34</v>
      </c>
      <c r="AL112" s="7">
        <v>35</v>
      </c>
      <c r="AM112" s="7">
        <v>36</v>
      </c>
      <c r="AN112" s="7">
        <v>37</v>
      </c>
      <c r="AO112" s="7">
        <v>38</v>
      </c>
      <c r="AP112" s="7">
        <v>39</v>
      </c>
      <c r="AQ112" s="7">
        <v>40</v>
      </c>
      <c r="AR112" s="7">
        <v>41</v>
      </c>
      <c r="AS112" s="7">
        <v>42</v>
      </c>
      <c r="AT112" s="7">
        <v>43</v>
      </c>
      <c r="AU112" s="7">
        <v>44</v>
      </c>
      <c r="AV112" s="7">
        <v>45</v>
      </c>
      <c r="AW112" s="7">
        <v>46</v>
      </c>
      <c r="AX112" s="7">
        <v>47</v>
      </c>
      <c r="AY112" s="7">
        <v>48</v>
      </c>
      <c r="AZ112" s="7">
        <v>49</v>
      </c>
      <c r="BA112" s="7">
        <v>50</v>
      </c>
      <c r="BB112" s="7">
        <v>51</v>
      </c>
      <c r="BC112" s="7">
        <v>52</v>
      </c>
      <c r="BD112" s="237"/>
    </row>
    <row r="113" spans="1:56" ht="21.75" customHeight="1" x14ac:dyDescent="0.25">
      <c r="A113" s="282" t="s">
        <v>155</v>
      </c>
      <c r="B113" s="81" t="s">
        <v>69</v>
      </c>
      <c r="C113" s="88" t="s">
        <v>70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172"/>
      <c r="T113" s="171"/>
      <c r="U113" s="244"/>
      <c r="V113" s="245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37"/>
      <c r="AR113" s="37"/>
      <c r="AS113" s="37"/>
      <c r="AT113" s="167"/>
      <c r="AU113" s="167"/>
      <c r="AV113" s="222" t="s">
        <v>201</v>
      </c>
      <c r="AW113" s="223"/>
      <c r="AX113" s="223"/>
      <c r="AY113" s="223"/>
      <c r="AZ113" s="223"/>
      <c r="BA113" s="223"/>
      <c r="BB113" s="223"/>
      <c r="BC113" s="224"/>
      <c r="BD113" s="310"/>
    </row>
    <row r="114" spans="1:56" ht="23.25" customHeight="1" x14ac:dyDescent="0.25">
      <c r="A114" s="283"/>
      <c r="B114" s="83" t="s">
        <v>81</v>
      </c>
      <c r="C114" s="51" t="s">
        <v>187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153"/>
      <c r="T114" s="171"/>
      <c r="U114" s="244"/>
      <c r="V114" s="24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153"/>
      <c r="AU114" s="198"/>
      <c r="AV114" s="225"/>
      <c r="AW114" s="226"/>
      <c r="AX114" s="226"/>
      <c r="AY114" s="226"/>
      <c r="AZ114" s="226"/>
      <c r="BA114" s="226"/>
      <c r="BB114" s="226"/>
      <c r="BC114" s="227"/>
      <c r="BD114" s="311"/>
    </row>
    <row r="115" spans="1:56" ht="18" customHeight="1" x14ac:dyDescent="0.25">
      <c r="A115" s="283"/>
      <c r="B115" s="206" t="s">
        <v>117</v>
      </c>
      <c r="C115" s="207" t="s">
        <v>118</v>
      </c>
      <c r="D115" s="219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1"/>
      <c r="S115" s="184" t="s">
        <v>213</v>
      </c>
      <c r="T115" s="171"/>
      <c r="U115" s="244"/>
      <c r="V115" s="245"/>
      <c r="W115" s="219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1"/>
      <c r="AN115" s="184" t="s">
        <v>196</v>
      </c>
      <c r="AO115" s="219"/>
      <c r="AP115" s="220"/>
      <c r="AQ115" s="220"/>
      <c r="AR115" s="220"/>
      <c r="AS115" s="221"/>
      <c r="AT115" s="151"/>
      <c r="AU115" s="154"/>
      <c r="AV115" s="225"/>
      <c r="AW115" s="226"/>
      <c r="AX115" s="226"/>
      <c r="AY115" s="226"/>
      <c r="AZ115" s="226"/>
      <c r="BA115" s="226"/>
      <c r="BB115" s="226"/>
      <c r="BC115" s="227"/>
      <c r="BD115" s="311"/>
    </row>
    <row r="116" spans="1:56" ht="19.5" customHeight="1" x14ac:dyDescent="0.25">
      <c r="A116" s="283"/>
      <c r="B116" s="206" t="s">
        <v>119</v>
      </c>
      <c r="C116" s="207" t="s">
        <v>120</v>
      </c>
      <c r="D116" s="219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1"/>
      <c r="S116" s="200" t="s">
        <v>213</v>
      </c>
      <c r="T116" s="171"/>
      <c r="U116" s="244"/>
      <c r="V116" s="245"/>
      <c r="W116" s="219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1"/>
      <c r="AN116" s="151"/>
      <c r="AO116" s="219"/>
      <c r="AP116" s="220"/>
      <c r="AQ116" s="220"/>
      <c r="AR116" s="220"/>
      <c r="AS116" s="221"/>
      <c r="AT116" s="151"/>
      <c r="AU116" s="154" t="s">
        <v>198</v>
      </c>
      <c r="AV116" s="225"/>
      <c r="AW116" s="226"/>
      <c r="AX116" s="226"/>
      <c r="AY116" s="226"/>
      <c r="AZ116" s="226"/>
      <c r="BA116" s="226"/>
      <c r="BB116" s="226"/>
      <c r="BC116" s="227"/>
      <c r="BD116" s="311"/>
    </row>
    <row r="117" spans="1:56" ht="18" customHeight="1" x14ac:dyDescent="0.25">
      <c r="A117" s="283"/>
      <c r="B117" s="205" t="s">
        <v>123</v>
      </c>
      <c r="C117" s="208" t="s">
        <v>124</v>
      </c>
      <c r="D117" s="219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1"/>
      <c r="S117" s="184" t="s">
        <v>196</v>
      </c>
      <c r="T117" s="171"/>
      <c r="U117" s="244"/>
      <c r="V117" s="245"/>
      <c r="W117" s="219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1"/>
      <c r="AN117" s="151"/>
      <c r="AO117" s="219"/>
      <c r="AP117" s="220"/>
      <c r="AQ117" s="220"/>
      <c r="AR117" s="220"/>
      <c r="AS117" s="221"/>
      <c r="AT117" s="151"/>
      <c r="AU117" s="154"/>
      <c r="AV117" s="225"/>
      <c r="AW117" s="226"/>
      <c r="AX117" s="226"/>
      <c r="AY117" s="226"/>
      <c r="AZ117" s="226"/>
      <c r="BA117" s="226"/>
      <c r="BB117" s="226"/>
      <c r="BC117" s="227"/>
      <c r="BD117" s="311"/>
    </row>
    <row r="118" spans="1:56" ht="25.5" customHeight="1" x14ac:dyDescent="0.25">
      <c r="A118" s="283"/>
      <c r="B118" s="81" t="s">
        <v>111</v>
      </c>
      <c r="C118" s="88" t="s">
        <v>112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172"/>
      <c r="T118" s="171"/>
      <c r="U118" s="244"/>
      <c r="V118" s="245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37"/>
      <c r="AR118" s="37"/>
      <c r="AS118" s="37"/>
      <c r="AT118" s="167"/>
      <c r="AU118" s="167"/>
      <c r="AV118" s="225"/>
      <c r="AW118" s="226"/>
      <c r="AX118" s="226"/>
      <c r="AY118" s="226"/>
      <c r="AZ118" s="226"/>
      <c r="BA118" s="226"/>
      <c r="BB118" s="226"/>
      <c r="BC118" s="227"/>
      <c r="BD118" s="311"/>
    </row>
    <row r="119" spans="1:56" ht="15" customHeight="1" x14ac:dyDescent="0.25">
      <c r="A119" s="283"/>
      <c r="B119" s="203" t="s">
        <v>127</v>
      </c>
      <c r="C119" s="202" t="s">
        <v>41</v>
      </c>
      <c r="D119" s="219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1"/>
      <c r="S119" s="200" t="s">
        <v>213</v>
      </c>
      <c r="T119" s="171"/>
      <c r="U119" s="244"/>
      <c r="V119" s="245"/>
      <c r="W119" s="219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1"/>
      <c r="AN119" s="151"/>
      <c r="AO119" s="219"/>
      <c r="AP119" s="220"/>
      <c r="AQ119" s="220"/>
      <c r="AR119" s="220"/>
      <c r="AS119" s="221"/>
      <c r="AT119" s="151"/>
      <c r="AU119" s="197" t="s">
        <v>198</v>
      </c>
      <c r="AV119" s="225"/>
      <c r="AW119" s="226"/>
      <c r="AX119" s="226"/>
      <c r="AY119" s="226"/>
      <c r="AZ119" s="226"/>
      <c r="BA119" s="226"/>
      <c r="BB119" s="226"/>
      <c r="BC119" s="227"/>
      <c r="BD119" s="311"/>
    </row>
    <row r="120" spans="1:56" ht="16.5" customHeight="1" x14ac:dyDescent="0.25">
      <c r="A120" s="283"/>
      <c r="B120" s="120" t="s">
        <v>128</v>
      </c>
      <c r="C120" s="208" t="s">
        <v>42</v>
      </c>
      <c r="D120" s="219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1"/>
      <c r="S120" s="200" t="s">
        <v>197</v>
      </c>
      <c r="T120" s="171"/>
      <c r="U120" s="244"/>
      <c r="V120" s="245"/>
      <c r="W120" s="219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1"/>
      <c r="AN120" s="200" t="s">
        <v>197</v>
      </c>
      <c r="AO120" s="219"/>
      <c r="AP120" s="220"/>
      <c r="AQ120" s="220"/>
      <c r="AR120" s="220"/>
      <c r="AS120" s="221"/>
      <c r="AT120" s="151"/>
      <c r="AU120" s="154"/>
      <c r="AV120" s="225"/>
      <c r="AW120" s="226"/>
      <c r="AX120" s="226"/>
      <c r="AY120" s="226"/>
      <c r="AZ120" s="226"/>
      <c r="BA120" s="226"/>
      <c r="BB120" s="226"/>
      <c r="BC120" s="227"/>
      <c r="BD120" s="311"/>
    </row>
    <row r="121" spans="1:56" ht="21.75" customHeight="1" x14ac:dyDescent="0.25">
      <c r="A121" s="283"/>
      <c r="B121" s="215" t="s">
        <v>86</v>
      </c>
      <c r="C121" s="216" t="s">
        <v>87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155"/>
      <c r="T121" s="171"/>
      <c r="U121" s="244"/>
      <c r="V121" s="245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155"/>
      <c r="AU121" s="159"/>
      <c r="AV121" s="225"/>
      <c r="AW121" s="226"/>
      <c r="AX121" s="226"/>
      <c r="AY121" s="226"/>
      <c r="AZ121" s="226"/>
      <c r="BA121" s="226"/>
      <c r="BB121" s="226"/>
      <c r="BC121" s="227"/>
      <c r="BD121" s="311"/>
    </row>
    <row r="122" spans="1:56" ht="19.5" customHeight="1" x14ac:dyDescent="0.25">
      <c r="A122" s="283"/>
      <c r="B122" s="84" t="s">
        <v>28</v>
      </c>
      <c r="C122" s="213" t="s">
        <v>88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157"/>
      <c r="T122" s="171"/>
      <c r="U122" s="244"/>
      <c r="V122" s="24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157"/>
      <c r="AU122" s="154"/>
      <c r="AV122" s="225"/>
      <c r="AW122" s="226"/>
      <c r="AX122" s="226"/>
      <c r="AY122" s="226"/>
      <c r="AZ122" s="226"/>
      <c r="BA122" s="226"/>
      <c r="BB122" s="226"/>
      <c r="BC122" s="227"/>
      <c r="BD122" s="311"/>
    </row>
    <row r="123" spans="1:56" ht="15.75" customHeight="1" x14ac:dyDescent="0.25">
      <c r="A123" s="283"/>
      <c r="B123" s="203" t="s">
        <v>89</v>
      </c>
      <c r="C123" s="202" t="s">
        <v>108</v>
      </c>
      <c r="D123" s="219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1"/>
      <c r="S123" s="200"/>
      <c r="T123" s="171" t="s">
        <v>198</v>
      </c>
      <c r="U123" s="244"/>
      <c r="V123" s="245"/>
      <c r="W123" s="219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1"/>
      <c r="AN123" s="184"/>
      <c r="AO123" s="210"/>
      <c r="AP123" s="210"/>
      <c r="AQ123" s="210"/>
      <c r="AR123" s="210"/>
      <c r="AS123" s="210"/>
      <c r="AT123" s="200"/>
      <c r="AU123" s="154" t="s">
        <v>198</v>
      </c>
      <c r="AV123" s="225"/>
      <c r="AW123" s="226"/>
      <c r="AX123" s="226"/>
      <c r="AY123" s="226"/>
      <c r="AZ123" s="226"/>
      <c r="BA123" s="226"/>
      <c r="BB123" s="226"/>
      <c r="BC123" s="227"/>
      <c r="BD123" s="311"/>
    </row>
    <row r="124" spans="1:56" ht="15.75" customHeight="1" x14ac:dyDescent="0.25">
      <c r="A124" s="283"/>
      <c r="B124" s="203" t="s">
        <v>90</v>
      </c>
      <c r="C124" s="202" t="s">
        <v>204</v>
      </c>
      <c r="D124" s="219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1"/>
      <c r="S124" s="200" t="s">
        <v>196</v>
      </c>
      <c r="T124" s="171"/>
      <c r="U124" s="244"/>
      <c r="V124" s="245"/>
      <c r="W124" s="219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1"/>
      <c r="AN124" s="184"/>
      <c r="AO124" s="210"/>
      <c r="AP124" s="210"/>
      <c r="AQ124" s="210"/>
      <c r="AR124" s="210"/>
      <c r="AS124" s="210"/>
      <c r="AT124" s="200"/>
      <c r="AU124" s="154" t="s">
        <v>198</v>
      </c>
      <c r="AV124" s="225"/>
      <c r="AW124" s="226"/>
      <c r="AX124" s="226"/>
      <c r="AY124" s="226"/>
      <c r="AZ124" s="226"/>
      <c r="BA124" s="226"/>
      <c r="BB124" s="226"/>
      <c r="BC124" s="227"/>
      <c r="BD124" s="311"/>
    </row>
    <row r="125" spans="1:56" ht="17.25" customHeight="1" x14ac:dyDescent="0.25">
      <c r="A125" s="283"/>
      <c r="B125" s="203" t="s">
        <v>129</v>
      </c>
      <c r="C125" s="202" t="s">
        <v>46</v>
      </c>
      <c r="D125" s="219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1"/>
      <c r="S125" s="200" t="s">
        <v>213</v>
      </c>
      <c r="T125" s="171"/>
      <c r="U125" s="244"/>
      <c r="V125" s="245"/>
      <c r="W125" s="219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1"/>
      <c r="AN125" s="200" t="s">
        <v>196</v>
      </c>
      <c r="AO125" s="210"/>
      <c r="AP125" s="210"/>
      <c r="AQ125" s="210"/>
      <c r="AR125" s="210"/>
      <c r="AS125" s="210"/>
      <c r="AT125" s="200"/>
      <c r="AU125" s="154"/>
      <c r="AV125" s="225"/>
      <c r="AW125" s="226"/>
      <c r="AX125" s="226"/>
      <c r="AY125" s="226"/>
      <c r="AZ125" s="226"/>
      <c r="BA125" s="226"/>
      <c r="BB125" s="226"/>
      <c r="BC125" s="227"/>
      <c r="BD125" s="311"/>
    </row>
    <row r="126" spans="1:56" ht="18.75" customHeight="1" x14ac:dyDescent="0.25">
      <c r="A126" s="283"/>
      <c r="B126" s="203" t="s">
        <v>29</v>
      </c>
      <c r="C126" s="202" t="s">
        <v>202</v>
      </c>
      <c r="D126" s="219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1"/>
      <c r="S126" s="200" t="s">
        <v>213</v>
      </c>
      <c r="T126" s="171"/>
      <c r="U126" s="244"/>
      <c r="V126" s="245"/>
      <c r="W126" s="219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1"/>
      <c r="AN126" s="184" t="s">
        <v>196</v>
      </c>
      <c r="AO126" s="210"/>
      <c r="AP126" s="210"/>
      <c r="AQ126" s="210"/>
      <c r="AR126" s="210"/>
      <c r="AS126" s="210"/>
      <c r="AT126" s="200"/>
      <c r="AU126" s="154"/>
      <c r="AV126" s="225"/>
      <c r="AW126" s="226"/>
      <c r="AX126" s="226"/>
      <c r="AY126" s="226"/>
      <c r="AZ126" s="226"/>
      <c r="BA126" s="226"/>
      <c r="BB126" s="226"/>
      <c r="BC126" s="227"/>
      <c r="BD126" s="311"/>
    </row>
    <row r="127" spans="1:56" ht="18.75" customHeight="1" x14ac:dyDescent="0.25">
      <c r="A127" s="283"/>
      <c r="B127" s="120" t="s">
        <v>49</v>
      </c>
      <c r="C127" s="208" t="s">
        <v>110</v>
      </c>
      <c r="D127" s="219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1"/>
      <c r="S127" s="200" t="s">
        <v>213</v>
      </c>
      <c r="T127" s="171"/>
      <c r="U127" s="244"/>
      <c r="V127" s="245"/>
      <c r="W127" s="219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1"/>
      <c r="AN127" s="200"/>
      <c r="AO127" s="210"/>
      <c r="AP127" s="210"/>
      <c r="AQ127" s="210"/>
      <c r="AR127" s="210"/>
      <c r="AS127" s="210"/>
      <c r="AT127" s="200"/>
      <c r="AU127" s="154" t="s">
        <v>198</v>
      </c>
      <c r="AV127" s="225"/>
      <c r="AW127" s="226"/>
      <c r="AX127" s="226"/>
      <c r="AY127" s="226"/>
      <c r="AZ127" s="226"/>
      <c r="BA127" s="226"/>
      <c r="BB127" s="226"/>
      <c r="BC127" s="227"/>
      <c r="BD127" s="311"/>
    </row>
    <row r="128" spans="1:56" ht="18.75" customHeight="1" x14ac:dyDescent="0.25">
      <c r="A128" s="283"/>
      <c r="B128" s="120" t="s">
        <v>50</v>
      </c>
      <c r="C128" s="208" t="s">
        <v>209</v>
      </c>
      <c r="D128" s="219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1"/>
      <c r="S128" s="200" t="s">
        <v>213</v>
      </c>
      <c r="T128" s="171"/>
      <c r="U128" s="244"/>
      <c r="V128" s="245"/>
      <c r="W128" s="219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1"/>
      <c r="AN128" s="184" t="s">
        <v>196</v>
      </c>
      <c r="AO128" s="210"/>
      <c r="AP128" s="210"/>
      <c r="AQ128" s="210"/>
      <c r="AR128" s="210"/>
      <c r="AS128" s="210"/>
      <c r="AT128" s="200"/>
      <c r="AU128" s="154"/>
      <c r="AV128" s="225"/>
      <c r="AW128" s="226"/>
      <c r="AX128" s="226"/>
      <c r="AY128" s="226"/>
      <c r="AZ128" s="226"/>
      <c r="BA128" s="226"/>
      <c r="BB128" s="226"/>
      <c r="BC128" s="227"/>
      <c r="BD128" s="311"/>
    </row>
    <row r="129" spans="1:56" ht="20.100000000000001" customHeight="1" x14ac:dyDescent="0.25">
      <c r="A129" s="283"/>
      <c r="B129" s="214" t="s">
        <v>30</v>
      </c>
      <c r="C129" s="86" t="s">
        <v>186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174"/>
      <c r="T129" s="159"/>
      <c r="U129" s="244"/>
      <c r="V129" s="245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174"/>
      <c r="AU129" s="154"/>
      <c r="AV129" s="225"/>
      <c r="AW129" s="226"/>
      <c r="AX129" s="226"/>
      <c r="AY129" s="226"/>
      <c r="AZ129" s="226"/>
      <c r="BA129" s="226"/>
      <c r="BB129" s="226"/>
      <c r="BC129" s="227"/>
      <c r="BD129" s="311"/>
    </row>
    <row r="130" spans="1:56" ht="21.75" customHeight="1" x14ac:dyDescent="0.25">
      <c r="A130" s="283"/>
      <c r="B130" s="80" t="s">
        <v>91</v>
      </c>
      <c r="C130" s="218" t="s">
        <v>92</v>
      </c>
      <c r="D130" s="219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1"/>
      <c r="S130" s="179"/>
      <c r="T130" s="159"/>
      <c r="U130" s="244"/>
      <c r="V130" s="245"/>
      <c r="W130" s="219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1"/>
      <c r="AN130" s="184"/>
      <c r="AO130" s="15"/>
      <c r="AP130" s="15"/>
      <c r="AQ130" s="15"/>
      <c r="AR130" s="15"/>
      <c r="AS130" s="15"/>
      <c r="AT130" s="179"/>
      <c r="AU130" s="154"/>
      <c r="AV130" s="225"/>
      <c r="AW130" s="226"/>
      <c r="AX130" s="226"/>
      <c r="AY130" s="226"/>
      <c r="AZ130" s="226"/>
      <c r="BA130" s="226"/>
      <c r="BB130" s="226"/>
      <c r="BC130" s="227"/>
      <c r="BD130" s="311"/>
    </row>
    <row r="131" spans="1:56" ht="17.25" customHeight="1" x14ac:dyDescent="0.25">
      <c r="A131" s="283"/>
      <c r="B131" s="211" t="s">
        <v>183</v>
      </c>
      <c r="C131" s="202" t="s">
        <v>93</v>
      </c>
      <c r="D131" s="219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1"/>
      <c r="S131" s="200"/>
      <c r="T131" s="171" t="s">
        <v>198</v>
      </c>
      <c r="U131" s="244"/>
      <c r="V131" s="245"/>
      <c r="W131" s="219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1"/>
      <c r="AN131" s="184"/>
      <c r="AO131" s="210"/>
      <c r="AP131" s="210"/>
      <c r="AQ131" s="210"/>
      <c r="AR131" s="210"/>
      <c r="AS131" s="210"/>
      <c r="AT131" s="200"/>
      <c r="AU131" s="154" t="s">
        <v>198</v>
      </c>
      <c r="AV131" s="225"/>
      <c r="AW131" s="226"/>
      <c r="AX131" s="226"/>
      <c r="AY131" s="226"/>
      <c r="AZ131" s="226"/>
      <c r="BA131" s="226"/>
      <c r="BB131" s="226"/>
      <c r="BC131" s="227"/>
      <c r="BD131" s="311"/>
    </row>
    <row r="132" spans="1:56" ht="16.5" customHeight="1" x14ac:dyDescent="0.25">
      <c r="A132" s="283"/>
      <c r="B132" s="55" t="s">
        <v>130</v>
      </c>
      <c r="C132" s="204" t="s">
        <v>48</v>
      </c>
      <c r="D132" s="219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1"/>
      <c r="S132" s="182"/>
      <c r="T132" s="171"/>
      <c r="U132" s="244"/>
      <c r="V132" s="245"/>
      <c r="W132" s="219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1"/>
      <c r="AN132" s="184"/>
      <c r="AO132" s="210"/>
      <c r="AP132" s="200" t="s">
        <v>196</v>
      </c>
      <c r="AQ132" s="210"/>
      <c r="AR132" s="210"/>
      <c r="AS132" s="210"/>
      <c r="AT132" s="200"/>
      <c r="AU132" s="154"/>
      <c r="AV132" s="225"/>
      <c r="AW132" s="226"/>
      <c r="AX132" s="226"/>
      <c r="AY132" s="226"/>
      <c r="AZ132" s="226"/>
      <c r="BA132" s="226"/>
      <c r="BB132" s="226"/>
      <c r="BC132" s="227"/>
      <c r="BD132" s="311"/>
    </row>
    <row r="133" spans="1:56" ht="17.25" customHeight="1" x14ac:dyDescent="0.25">
      <c r="A133" s="283"/>
      <c r="B133" s="55" t="s">
        <v>113</v>
      </c>
      <c r="C133" s="204" t="s">
        <v>114</v>
      </c>
      <c r="D133" s="219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1"/>
      <c r="S133" s="183"/>
      <c r="T133" s="162"/>
      <c r="U133" s="244"/>
      <c r="V133" s="245"/>
      <c r="W133" s="219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1"/>
      <c r="AN133" s="184"/>
      <c r="AO133" s="146"/>
      <c r="AP133" s="146"/>
      <c r="AQ133" s="210"/>
      <c r="AR133" s="210"/>
      <c r="AS133" s="210"/>
      <c r="AT133" s="200" t="s">
        <v>196</v>
      </c>
      <c r="AU133" s="197"/>
      <c r="AV133" s="225"/>
      <c r="AW133" s="226"/>
      <c r="AX133" s="226"/>
      <c r="AY133" s="226"/>
      <c r="AZ133" s="226"/>
      <c r="BA133" s="226"/>
      <c r="BB133" s="226"/>
      <c r="BC133" s="227"/>
      <c r="BD133" s="311"/>
    </row>
    <row r="134" spans="1:56" ht="24" customHeight="1" x14ac:dyDescent="0.25">
      <c r="A134" s="283"/>
      <c r="B134" s="212" t="s">
        <v>94</v>
      </c>
      <c r="C134" s="51" t="s">
        <v>192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163"/>
      <c r="T134" s="162"/>
      <c r="U134" s="244"/>
      <c r="V134" s="245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163"/>
      <c r="AU134" s="197"/>
      <c r="AV134" s="225"/>
      <c r="AW134" s="226"/>
      <c r="AX134" s="226"/>
      <c r="AY134" s="226"/>
      <c r="AZ134" s="226"/>
      <c r="BA134" s="226"/>
      <c r="BB134" s="226"/>
      <c r="BC134" s="227"/>
      <c r="BD134" s="311"/>
    </row>
    <row r="135" spans="1:56" ht="17.25" customHeight="1" x14ac:dyDescent="0.25">
      <c r="A135" s="283"/>
      <c r="B135" s="201" t="s">
        <v>96</v>
      </c>
      <c r="C135" s="202" t="s">
        <v>188</v>
      </c>
      <c r="D135" s="219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1"/>
      <c r="S135" s="183"/>
      <c r="T135" s="162"/>
      <c r="U135" s="244"/>
      <c r="V135" s="245"/>
      <c r="W135" s="219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1"/>
      <c r="AN135" s="184"/>
      <c r="AO135" s="19"/>
      <c r="AP135" s="19"/>
      <c r="AQ135" s="19"/>
      <c r="AR135" s="19"/>
      <c r="AS135" s="19"/>
      <c r="AT135" s="183"/>
      <c r="AU135" s="197"/>
      <c r="AV135" s="225"/>
      <c r="AW135" s="226"/>
      <c r="AX135" s="226"/>
      <c r="AY135" s="226"/>
      <c r="AZ135" s="226"/>
      <c r="BA135" s="226"/>
      <c r="BB135" s="226"/>
      <c r="BC135" s="227"/>
      <c r="BD135" s="311"/>
    </row>
    <row r="136" spans="1:56" ht="15.75" customHeight="1" x14ac:dyDescent="0.25">
      <c r="A136" s="283"/>
      <c r="B136" s="201" t="s">
        <v>97</v>
      </c>
      <c r="C136" s="202" t="s">
        <v>205</v>
      </c>
      <c r="D136" s="219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1"/>
      <c r="S136" s="183"/>
      <c r="T136" s="162"/>
      <c r="U136" s="244"/>
      <c r="V136" s="245"/>
      <c r="W136" s="219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1"/>
      <c r="AN136" s="184"/>
      <c r="AO136" s="19"/>
      <c r="AP136" s="19"/>
      <c r="AQ136" s="19"/>
      <c r="AR136" s="19"/>
      <c r="AS136" s="19"/>
      <c r="AT136" s="183"/>
      <c r="AU136" s="197"/>
      <c r="AV136" s="225"/>
      <c r="AW136" s="226"/>
      <c r="AX136" s="226"/>
      <c r="AY136" s="226"/>
      <c r="AZ136" s="226"/>
      <c r="BA136" s="226"/>
      <c r="BB136" s="226"/>
      <c r="BC136" s="227"/>
      <c r="BD136" s="311"/>
    </row>
    <row r="137" spans="1:56" ht="18" customHeight="1" thickBot="1" x14ac:dyDescent="0.3">
      <c r="A137" s="283"/>
      <c r="B137" s="54" t="s">
        <v>54</v>
      </c>
      <c r="C137" s="53" t="s">
        <v>55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168"/>
      <c r="T137" s="175"/>
      <c r="U137" s="246"/>
      <c r="V137" s="247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168"/>
      <c r="AU137" s="180"/>
      <c r="AV137" s="228"/>
      <c r="AW137" s="229"/>
      <c r="AX137" s="229"/>
      <c r="AY137" s="229"/>
      <c r="AZ137" s="229"/>
      <c r="BA137" s="229"/>
      <c r="BB137" s="229"/>
      <c r="BC137" s="230"/>
      <c r="BD137" s="312"/>
    </row>
    <row r="138" spans="1:56" ht="23.25" customHeight="1" x14ac:dyDescent="0.25">
      <c r="A138" s="283"/>
      <c r="B138" s="250" t="s">
        <v>189</v>
      </c>
      <c r="C138" s="251"/>
      <c r="D138" s="14">
        <f t="shared" ref="D138:R138" si="0">D137+D121+D118+D113</f>
        <v>0</v>
      </c>
      <c r="E138" s="14">
        <f t="shared" si="0"/>
        <v>0</v>
      </c>
      <c r="F138" s="14">
        <f t="shared" si="0"/>
        <v>0</v>
      </c>
      <c r="G138" s="14">
        <f t="shared" si="0"/>
        <v>0</v>
      </c>
      <c r="H138" s="14">
        <f t="shared" si="0"/>
        <v>0</v>
      </c>
      <c r="I138" s="14">
        <f t="shared" si="0"/>
        <v>0</v>
      </c>
      <c r="J138" s="14">
        <f t="shared" si="0"/>
        <v>0</v>
      </c>
      <c r="K138" s="14">
        <f t="shared" si="0"/>
        <v>0</v>
      </c>
      <c r="L138" s="14">
        <f t="shared" si="0"/>
        <v>0</v>
      </c>
      <c r="M138" s="14">
        <f t="shared" si="0"/>
        <v>0</v>
      </c>
      <c r="N138" s="14">
        <f t="shared" si="0"/>
        <v>0</v>
      </c>
      <c r="O138" s="14">
        <f t="shared" si="0"/>
        <v>0</v>
      </c>
      <c r="P138" s="14">
        <f t="shared" si="0"/>
        <v>0</v>
      </c>
      <c r="Q138" s="14">
        <f t="shared" si="0"/>
        <v>0</v>
      </c>
      <c r="R138" s="14">
        <f t="shared" si="0"/>
        <v>0</v>
      </c>
      <c r="S138" s="176"/>
      <c r="T138" s="176">
        <v>2</v>
      </c>
      <c r="U138" s="14">
        <f t="shared" ref="U138:AT138" si="1">U137+U121+U118+U113</f>
        <v>0</v>
      </c>
      <c r="V138" s="14">
        <f t="shared" si="1"/>
        <v>0</v>
      </c>
      <c r="W138" s="14">
        <f t="shared" si="1"/>
        <v>0</v>
      </c>
      <c r="X138" s="14">
        <f t="shared" si="1"/>
        <v>0</v>
      </c>
      <c r="Y138" s="14">
        <f t="shared" si="1"/>
        <v>0</v>
      </c>
      <c r="Z138" s="14">
        <f t="shared" si="1"/>
        <v>0</v>
      </c>
      <c r="AA138" s="14">
        <f t="shared" si="1"/>
        <v>0</v>
      </c>
      <c r="AB138" s="14">
        <f t="shared" si="1"/>
        <v>0</v>
      </c>
      <c r="AC138" s="14">
        <f t="shared" si="1"/>
        <v>0</v>
      </c>
      <c r="AD138" s="14">
        <f t="shared" si="1"/>
        <v>0</v>
      </c>
      <c r="AE138" s="14">
        <f t="shared" si="1"/>
        <v>0</v>
      </c>
      <c r="AF138" s="14">
        <f t="shared" si="1"/>
        <v>0</v>
      </c>
      <c r="AG138" s="14">
        <f t="shared" si="1"/>
        <v>0</v>
      </c>
      <c r="AH138" s="14">
        <f t="shared" si="1"/>
        <v>0</v>
      </c>
      <c r="AI138" s="14">
        <f t="shared" si="1"/>
        <v>0</v>
      </c>
      <c r="AJ138" s="14">
        <f t="shared" si="1"/>
        <v>0</v>
      </c>
      <c r="AK138" s="14">
        <f t="shared" si="1"/>
        <v>0</v>
      </c>
      <c r="AL138" s="14">
        <f t="shared" si="1"/>
        <v>0</v>
      </c>
      <c r="AM138" s="14">
        <f t="shared" si="1"/>
        <v>0</v>
      </c>
      <c r="AN138" s="14">
        <f t="shared" si="1"/>
        <v>0</v>
      </c>
      <c r="AO138" s="14">
        <f t="shared" si="1"/>
        <v>0</v>
      </c>
      <c r="AP138" s="14">
        <f t="shared" si="1"/>
        <v>0</v>
      </c>
      <c r="AQ138" s="14">
        <f t="shared" si="1"/>
        <v>0</v>
      </c>
      <c r="AR138" s="14">
        <f t="shared" si="1"/>
        <v>0</v>
      </c>
      <c r="AS138" s="14">
        <f t="shared" si="1"/>
        <v>0</v>
      </c>
      <c r="AT138" s="176">
        <f t="shared" si="1"/>
        <v>0</v>
      </c>
      <c r="AU138" s="176">
        <v>6</v>
      </c>
      <c r="AV138" s="313" t="s">
        <v>200</v>
      </c>
      <c r="AW138" s="314"/>
      <c r="AX138" s="314"/>
      <c r="AY138" s="314"/>
      <c r="AZ138" s="314"/>
      <c r="BA138" s="314"/>
      <c r="BB138" s="314"/>
      <c r="BC138" s="315"/>
      <c r="BD138" s="185">
        <v>8</v>
      </c>
    </row>
    <row r="139" spans="1:56" ht="23.25" customHeight="1" thickBot="1" x14ac:dyDescent="0.3">
      <c r="A139" s="284"/>
      <c r="B139" s="252" t="s">
        <v>190</v>
      </c>
      <c r="C139" s="253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77">
        <v>3</v>
      </c>
      <c r="T139" s="177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77">
        <v>7</v>
      </c>
      <c r="AU139" s="177"/>
      <c r="AV139" s="316" t="s">
        <v>199</v>
      </c>
      <c r="AW139" s="317"/>
      <c r="AX139" s="317"/>
      <c r="AY139" s="317"/>
      <c r="AZ139" s="317"/>
      <c r="BA139" s="317"/>
      <c r="BB139" s="317"/>
      <c r="BC139" s="318"/>
      <c r="BD139" s="181">
        <v>10</v>
      </c>
    </row>
    <row r="140" spans="1:56" x14ac:dyDescent="0.25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6"/>
    </row>
    <row r="141" spans="1:56" ht="104.25" customHeight="1" x14ac:dyDescent="0.25">
      <c r="A141" s="276" t="s">
        <v>37</v>
      </c>
      <c r="B141" s="276" t="s">
        <v>14</v>
      </c>
      <c r="C141" s="279" t="s">
        <v>16</v>
      </c>
      <c r="D141" s="4" t="s">
        <v>57</v>
      </c>
      <c r="E141" s="239" t="s">
        <v>2</v>
      </c>
      <c r="F141" s="240"/>
      <c r="G141" s="241"/>
      <c r="H141" s="4" t="s">
        <v>58</v>
      </c>
      <c r="I141" s="239" t="s">
        <v>3</v>
      </c>
      <c r="J141" s="240"/>
      <c r="K141" s="240"/>
      <c r="L141" s="241"/>
      <c r="M141" s="4" t="s">
        <v>59</v>
      </c>
      <c r="N141" s="239" t="s">
        <v>4</v>
      </c>
      <c r="O141" s="240"/>
      <c r="P141" s="241"/>
      <c r="Q141" s="4" t="s">
        <v>60</v>
      </c>
      <c r="R141" s="239" t="s">
        <v>5</v>
      </c>
      <c r="S141" s="240"/>
      <c r="T141" s="241"/>
      <c r="U141" s="4" t="s">
        <v>61</v>
      </c>
      <c r="V141" s="31"/>
      <c r="W141" s="4" t="s">
        <v>62</v>
      </c>
      <c r="X141" s="239" t="s">
        <v>6</v>
      </c>
      <c r="Y141" s="241"/>
      <c r="Z141" s="4" t="s">
        <v>63</v>
      </c>
      <c r="AA141" s="239" t="s">
        <v>7</v>
      </c>
      <c r="AB141" s="240"/>
      <c r="AC141" s="241"/>
      <c r="AD141" s="4" t="s">
        <v>64</v>
      </c>
      <c r="AE141" s="239" t="s">
        <v>8</v>
      </c>
      <c r="AF141" s="240"/>
      <c r="AG141" s="241"/>
      <c r="AH141" s="4" t="s">
        <v>65</v>
      </c>
      <c r="AI141" s="239" t="s">
        <v>9</v>
      </c>
      <c r="AJ141" s="240"/>
      <c r="AK141" s="240"/>
      <c r="AL141" s="241"/>
      <c r="AM141" s="4" t="s">
        <v>66</v>
      </c>
      <c r="AN141" s="239" t="s">
        <v>10</v>
      </c>
      <c r="AO141" s="240"/>
      <c r="AP141" s="241"/>
      <c r="AQ141" s="4" t="s">
        <v>67</v>
      </c>
      <c r="AR141" s="239" t="s">
        <v>11</v>
      </c>
      <c r="AS141" s="240"/>
      <c r="AT141" s="241"/>
      <c r="AU141" s="4" t="s">
        <v>194</v>
      </c>
      <c r="AV141" s="239" t="s">
        <v>12</v>
      </c>
      <c r="AW141" s="240"/>
      <c r="AX141" s="240"/>
      <c r="AY141" s="241"/>
      <c r="AZ141" s="239" t="s">
        <v>13</v>
      </c>
      <c r="BA141" s="240"/>
      <c r="BB141" s="240"/>
      <c r="BC141" s="241"/>
      <c r="BD141" s="235" t="s">
        <v>191</v>
      </c>
    </row>
    <row r="142" spans="1:56" x14ac:dyDescent="0.25">
      <c r="A142" s="277"/>
      <c r="B142" s="277"/>
      <c r="C142" s="280"/>
      <c r="D142" s="238" t="s">
        <v>1</v>
      </c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6"/>
    </row>
    <row r="143" spans="1:56" x14ac:dyDescent="0.25">
      <c r="A143" s="277"/>
      <c r="B143" s="277"/>
      <c r="C143" s="280"/>
      <c r="D143" s="5">
        <v>36</v>
      </c>
      <c r="E143" s="5">
        <v>37</v>
      </c>
      <c r="F143" s="5">
        <v>38</v>
      </c>
      <c r="G143" s="5">
        <v>39</v>
      </c>
      <c r="H143" s="5">
        <v>40</v>
      </c>
      <c r="I143" s="5">
        <v>41</v>
      </c>
      <c r="J143" s="5">
        <v>42</v>
      </c>
      <c r="K143" s="5">
        <v>43</v>
      </c>
      <c r="L143" s="5">
        <v>44</v>
      </c>
      <c r="M143" s="5">
        <v>45</v>
      </c>
      <c r="N143" s="5">
        <v>46</v>
      </c>
      <c r="O143" s="5">
        <v>47</v>
      </c>
      <c r="P143" s="5">
        <v>48</v>
      </c>
      <c r="Q143" s="5">
        <v>49</v>
      </c>
      <c r="R143" s="5">
        <v>50</v>
      </c>
      <c r="S143" s="5">
        <v>51</v>
      </c>
      <c r="T143" s="6" t="s">
        <v>52</v>
      </c>
      <c r="U143" s="6" t="s">
        <v>19</v>
      </c>
      <c r="V143" s="6" t="s">
        <v>20</v>
      </c>
      <c r="W143" s="6" t="s">
        <v>21</v>
      </c>
      <c r="X143" s="6" t="s">
        <v>22</v>
      </c>
      <c r="Y143" s="6" t="s">
        <v>23</v>
      </c>
      <c r="Z143" s="6" t="s">
        <v>24</v>
      </c>
      <c r="AA143" s="6" t="s">
        <v>25</v>
      </c>
      <c r="AB143" s="6" t="s">
        <v>26</v>
      </c>
      <c r="AC143" s="6" t="s">
        <v>27</v>
      </c>
      <c r="AD143" s="6" t="s">
        <v>53</v>
      </c>
      <c r="AE143" s="5">
        <v>11</v>
      </c>
      <c r="AF143" s="5">
        <v>12</v>
      </c>
      <c r="AG143" s="5">
        <v>13</v>
      </c>
      <c r="AH143" s="5">
        <v>14</v>
      </c>
      <c r="AI143" s="5">
        <v>15</v>
      </c>
      <c r="AJ143" s="5">
        <v>16</v>
      </c>
      <c r="AK143" s="5">
        <v>17</v>
      </c>
      <c r="AL143" s="5">
        <v>18</v>
      </c>
      <c r="AM143" s="5">
        <v>19</v>
      </c>
      <c r="AN143" s="5">
        <v>20</v>
      </c>
      <c r="AO143" s="5">
        <v>21</v>
      </c>
      <c r="AP143" s="5">
        <v>22</v>
      </c>
      <c r="AQ143" s="5">
        <v>23</v>
      </c>
      <c r="AR143" s="5">
        <v>24</v>
      </c>
      <c r="AS143" s="5">
        <v>25</v>
      </c>
      <c r="AT143" s="5">
        <v>26</v>
      </c>
      <c r="AU143" s="7">
        <v>27</v>
      </c>
      <c r="AV143" s="7">
        <v>28</v>
      </c>
      <c r="AW143" s="7">
        <v>29</v>
      </c>
      <c r="AX143" s="7">
        <v>30</v>
      </c>
      <c r="AY143" s="7">
        <v>31</v>
      </c>
      <c r="AZ143" s="7">
        <v>32</v>
      </c>
      <c r="BA143" s="7">
        <v>33</v>
      </c>
      <c r="BB143" s="7">
        <v>34</v>
      </c>
      <c r="BC143" s="7">
        <v>35</v>
      </c>
      <c r="BD143" s="236"/>
    </row>
    <row r="144" spans="1:56" x14ac:dyDescent="0.25">
      <c r="A144" s="277"/>
      <c r="B144" s="277"/>
      <c r="C144" s="280"/>
      <c r="D144" s="238" t="s">
        <v>0</v>
      </c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6"/>
    </row>
    <row r="145" spans="1:56" x14ac:dyDescent="0.25">
      <c r="A145" s="278"/>
      <c r="B145" s="278"/>
      <c r="C145" s="281"/>
      <c r="D145" s="7">
        <v>1</v>
      </c>
      <c r="E145" s="7">
        <v>2</v>
      </c>
      <c r="F145" s="7">
        <v>3</v>
      </c>
      <c r="G145" s="7">
        <v>4</v>
      </c>
      <c r="H145" s="7">
        <v>5</v>
      </c>
      <c r="I145" s="7">
        <v>6</v>
      </c>
      <c r="J145" s="7">
        <v>7</v>
      </c>
      <c r="K145" s="7">
        <v>8</v>
      </c>
      <c r="L145" s="7">
        <v>9</v>
      </c>
      <c r="M145" s="7">
        <v>10</v>
      </c>
      <c r="N145" s="7">
        <v>11</v>
      </c>
      <c r="O145" s="7">
        <v>12</v>
      </c>
      <c r="P145" s="7">
        <v>13</v>
      </c>
      <c r="Q145" s="7">
        <v>14</v>
      </c>
      <c r="R145" s="7">
        <v>15</v>
      </c>
      <c r="S145" s="7">
        <v>16</v>
      </c>
      <c r="T145" s="8">
        <v>17</v>
      </c>
      <c r="U145" s="242" t="s">
        <v>201</v>
      </c>
      <c r="V145" s="243"/>
      <c r="W145" s="7">
        <v>20</v>
      </c>
      <c r="X145" s="7">
        <v>21</v>
      </c>
      <c r="Y145" s="7">
        <v>22</v>
      </c>
      <c r="Z145" s="7">
        <v>23</v>
      </c>
      <c r="AA145" s="7">
        <v>24</v>
      </c>
      <c r="AB145" s="7">
        <v>25</v>
      </c>
      <c r="AC145" s="7">
        <v>26</v>
      </c>
      <c r="AD145" s="7">
        <v>27</v>
      </c>
      <c r="AE145" s="7">
        <v>28</v>
      </c>
      <c r="AF145" s="7">
        <v>29</v>
      </c>
      <c r="AG145" s="7">
        <v>30</v>
      </c>
      <c r="AH145" s="7">
        <v>31</v>
      </c>
      <c r="AI145" s="7">
        <v>32</v>
      </c>
      <c r="AJ145" s="7">
        <v>33</v>
      </c>
      <c r="AK145" s="7">
        <v>34</v>
      </c>
      <c r="AL145" s="7">
        <v>35</v>
      </c>
      <c r="AM145" s="7">
        <v>36</v>
      </c>
      <c r="AN145" s="7">
        <v>37</v>
      </c>
      <c r="AO145" s="7">
        <v>38</v>
      </c>
      <c r="AP145" s="7">
        <v>39</v>
      </c>
      <c r="AQ145" s="7">
        <v>40</v>
      </c>
      <c r="AR145" s="7">
        <v>41</v>
      </c>
      <c r="AS145" s="7">
        <v>42</v>
      </c>
      <c r="AT145" s="7">
        <v>43</v>
      </c>
      <c r="AU145" s="7">
        <v>44</v>
      </c>
      <c r="AV145" s="7">
        <v>45</v>
      </c>
      <c r="AW145" s="7">
        <v>46</v>
      </c>
      <c r="AX145" s="7">
        <v>47</v>
      </c>
      <c r="AY145" s="7">
        <v>48</v>
      </c>
      <c r="AZ145" s="7">
        <v>49</v>
      </c>
      <c r="BA145" s="7">
        <v>50</v>
      </c>
      <c r="BB145" s="7">
        <v>51</v>
      </c>
      <c r="BC145" s="7">
        <v>52</v>
      </c>
      <c r="BD145" s="237"/>
    </row>
    <row r="146" spans="1:56" ht="18" customHeight="1" x14ac:dyDescent="0.25">
      <c r="A146" s="282" t="s">
        <v>156</v>
      </c>
      <c r="B146" s="81" t="s">
        <v>69</v>
      </c>
      <c r="C146" s="88" t="s">
        <v>70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57"/>
      <c r="U146" s="244"/>
      <c r="V146" s="245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66"/>
      <c r="AJ146" s="66"/>
      <c r="AK146" s="66"/>
      <c r="AL146" s="66"/>
      <c r="AM146" s="66"/>
      <c r="AN146" s="66"/>
      <c r="AO146" s="66"/>
      <c r="AP146" s="66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310"/>
    </row>
    <row r="147" spans="1:56" ht="13.5" customHeight="1" x14ac:dyDescent="0.25">
      <c r="A147" s="283"/>
      <c r="B147" s="82" t="s">
        <v>81</v>
      </c>
      <c r="C147" s="51" t="s">
        <v>187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57"/>
      <c r="U147" s="244"/>
      <c r="V147" s="24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2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311"/>
    </row>
    <row r="148" spans="1:56" ht="19.5" customHeight="1" x14ac:dyDescent="0.25">
      <c r="A148" s="283"/>
      <c r="B148" s="205" t="s">
        <v>119</v>
      </c>
      <c r="C148" s="204" t="s">
        <v>120</v>
      </c>
      <c r="D148" s="265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7"/>
      <c r="S148" s="179" t="s">
        <v>196</v>
      </c>
      <c r="T148" s="186"/>
      <c r="U148" s="244"/>
      <c r="V148" s="245"/>
      <c r="W148" s="219"/>
      <c r="X148" s="220"/>
      <c r="Y148" s="220"/>
      <c r="Z148" s="220"/>
      <c r="AA148" s="220"/>
      <c r="AB148" s="220"/>
      <c r="AC148" s="220"/>
      <c r="AD148" s="220"/>
      <c r="AE148" s="220"/>
      <c r="AF148" s="221"/>
      <c r="AG148" s="200"/>
      <c r="AH148" s="154" t="s">
        <v>198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311"/>
    </row>
    <row r="149" spans="1:56" ht="21" customHeight="1" x14ac:dyDescent="0.25">
      <c r="A149" s="283"/>
      <c r="B149" s="81" t="s">
        <v>111</v>
      </c>
      <c r="C149" s="88" t="s">
        <v>112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172"/>
      <c r="T149" s="186"/>
      <c r="U149" s="244"/>
      <c r="V149" s="245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172"/>
      <c r="AH149" s="172"/>
      <c r="AI149" s="66"/>
      <c r="AJ149" s="66"/>
      <c r="AK149" s="66"/>
      <c r="AL149" s="66"/>
      <c r="AM149" s="66"/>
      <c r="AN149" s="66"/>
      <c r="AO149" s="66"/>
      <c r="AP149" s="66"/>
      <c r="AQ149" s="15"/>
      <c r="AR149" s="15"/>
      <c r="AS149" s="15"/>
      <c r="AT149" s="15"/>
      <c r="AU149" s="15"/>
      <c r="AV149" s="147"/>
      <c r="AW149" s="147"/>
      <c r="AX149" s="147"/>
      <c r="AY149" s="147"/>
      <c r="AZ149" s="147"/>
      <c r="BA149" s="147"/>
      <c r="BB149" s="147"/>
      <c r="BC149" s="147"/>
      <c r="BD149" s="311"/>
    </row>
    <row r="150" spans="1:56" ht="19.5" customHeight="1" x14ac:dyDescent="0.25">
      <c r="A150" s="283"/>
      <c r="B150" s="203" t="s">
        <v>131</v>
      </c>
      <c r="C150" s="202" t="s">
        <v>43</v>
      </c>
      <c r="D150" s="265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7"/>
      <c r="S150" s="200" t="s">
        <v>196</v>
      </c>
      <c r="T150" s="171"/>
      <c r="U150" s="244"/>
      <c r="V150" s="245"/>
      <c r="W150" s="219"/>
      <c r="X150" s="220"/>
      <c r="Y150" s="220"/>
      <c r="Z150" s="220"/>
      <c r="AA150" s="220"/>
      <c r="AB150" s="220"/>
      <c r="AC150" s="220"/>
      <c r="AD150" s="220"/>
      <c r="AE150" s="220"/>
      <c r="AF150" s="221"/>
      <c r="AG150" s="200"/>
      <c r="AH150" s="154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146"/>
      <c r="AV150" s="210"/>
      <c r="AW150" s="210"/>
      <c r="AX150" s="210"/>
      <c r="AY150" s="210"/>
      <c r="AZ150" s="210"/>
      <c r="BA150" s="210"/>
      <c r="BB150" s="210"/>
      <c r="BC150" s="210"/>
      <c r="BD150" s="311"/>
    </row>
    <row r="151" spans="1:56" ht="19.5" customHeight="1" x14ac:dyDescent="0.25">
      <c r="A151" s="283"/>
      <c r="B151" s="203" t="s">
        <v>132</v>
      </c>
      <c r="C151" s="202" t="s">
        <v>47</v>
      </c>
      <c r="D151" s="265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7"/>
      <c r="S151" s="200" t="s">
        <v>196</v>
      </c>
      <c r="T151" s="171"/>
      <c r="U151" s="244"/>
      <c r="V151" s="245"/>
      <c r="W151" s="219"/>
      <c r="X151" s="220"/>
      <c r="Y151" s="220"/>
      <c r="Z151" s="220"/>
      <c r="AA151" s="220"/>
      <c r="AB151" s="220"/>
      <c r="AC151" s="220"/>
      <c r="AD151" s="220"/>
      <c r="AE151" s="220"/>
      <c r="AF151" s="221"/>
      <c r="AG151" s="200"/>
      <c r="AH151" s="154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146"/>
      <c r="AV151" s="210"/>
      <c r="AW151" s="210"/>
      <c r="AX151" s="210"/>
      <c r="AY151" s="210"/>
      <c r="AZ151" s="210"/>
      <c r="BA151" s="210"/>
      <c r="BB151" s="210"/>
      <c r="BC151" s="210"/>
      <c r="BD151" s="311"/>
    </row>
    <row r="152" spans="1:56" ht="19.5" customHeight="1" x14ac:dyDescent="0.25">
      <c r="A152" s="283"/>
      <c r="B152" s="120" t="s">
        <v>128</v>
      </c>
      <c r="C152" s="208" t="s">
        <v>42</v>
      </c>
      <c r="D152" s="265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7"/>
      <c r="S152" s="179" t="s">
        <v>197</v>
      </c>
      <c r="T152" s="171"/>
      <c r="U152" s="244"/>
      <c r="V152" s="245"/>
      <c r="W152" s="219"/>
      <c r="X152" s="220"/>
      <c r="Y152" s="220"/>
      <c r="Z152" s="220"/>
      <c r="AA152" s="220"/>
      <c r="AB152" s="220"/>
      <c r="AC152" s="220"/>
      <c r="AD152" s="220"/>
      <c r="AE152" s="220"/>
      <c r="AF152" s="221"/>
      <c r="AG152" s="179" t="s">
        <v>197</v>
      </c>
      <c r="AH152" s="154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311"/>
    </row>
    <row r="153" spans="1:56" ht="21.75" customHeight="1" x14ac:dyDescent="0.25">
      <c r="A153" s="283"/>
      <c r="B153" s="215" t="s">
        <v>86</v>
      </c>
      <c r="C153" s="87" t="s">
        <v>87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155"/>
      <c r="T153" s="171"/>
      <c r="U153" s="244"/>
      <c r="V153" s="245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155"/>
      <c r="AH153" s="155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3"/>
      <c r="AV153" s="147"/>
      <c r="AW153" s="147"/>
      <c r="AX153" s="147"/>
      <c r="AY153" s="147"/>
      <c r="AZ153" s="147"/>
      <c r="BA153" s="147"/>
      <c r="BB153" s="147"/>
      <c r="BC153" s="147"/>
      <c r="BD153" s="311"/>
    </row>
    <row r="154" spans="1:56" ht="19.5" customHeight="1" x14ac:dyDescent="0.25">
      <c r="A154" s="283"/>
      <c r="B154" s="84" t="s">
        <v>28</v>
      </c>
      <c r="C154" s="51" t="s">
        <v>88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157"/>
      <c r="T154" s="171"/>
      <c r="U154" s="244"/>
      <c r="V154" s="24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157"/>
      <c r="AH154" s="154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311"/>
    </row>
    <row r="155" spans="1:56" ht="18.75" customHeight="1" x14ac:dyDescent="0.25">
      <c r="A155" s="283"/>
      <c r="B155" s="203" t="s">
        <v>89</v>
      </c>
      <c r="C155" s="202" t="s">
        <v>108</v>
      </c>
      <c r="D155" s="265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7"/>
      <c r="S155" s="200"/>
      <c r="T155" s="171" t="s">
        <v>198</v>
      </c>
      <c r="U155" s="244"/>
      <c r="V155" s="245"/>
      <c r="W155" s="219"/>
      <c r="X155" s="220"/>
      <c r="Y155" s="220"/>
      <c r="Z155" s="220"/>
      <c r="AA155" s="220"/>
      <c r="AB155" s="220"/>
      <c r="AC155" s="220"/>
      <c r="AD155" s="220"/>
      <c r="AE155" s="220"/>
      <c r="AF155" s="221"/>
      <c r="AG155" s="200"/>
      <c r="AH155" s="154" t="s">
        <v>198</v>
      </c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311"/>
    </row>
    <row r="156" spans="1:56" ht="17.25" customHeight="1" x14ac:dyDescent="0.25">
      <c r="A156" s="283"/>
      <c r="B156" s="203" t="s">
        <v>90</v>
      </c>
      <c r="C156" s="202" t="s">
        <v>204</v>
      </c>
      <c r="D156" s="265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7"/>
      <c r="S156" s="200"/>
      <c r="T156" s="171" t="s">
        <v>198</v>
      </c>
      <c r="U156" s="244"/>
      <c r="V156" s="245"/>
      <c r="W156" s="219"/>
      <c r="X156" s="220"/>
      <c r="Y156" s="220"/>
      <c r="Z156" s="220"/>
      <c r="AA156" s="220"/>
      <c r="AB156" s="220"/>
      <c r="AC156" s="220"/>
      <c r="AD156" s="220"/>
      <c r="AE156" s="220"/>
      <c r="AF156" s="221"/>
      <c r="AG156" s="200"/>
      <c r="AH156" s="154" t="s">
        <v>198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311"/>
    </row>
    <row r="157" spans="1:56" ht="17.25" customHeight="1" x14ac:dyDescent="0.25">
      <c r="A157" s="283"/>
      <c r="B157" s="120" t="s">
        <v>29</v>
      </c>
      <c r="C157" s="208" t="s">
        <v>203</v>
      </c>
      <c r="D157" s="265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7"/>
      <c r="S157" s="200" t="s">
        <v>213</v>
      </c>
      <c r="T157" s="171"/>
      <c r="U157" s="244"/>
      <c r="V157" s="245"/>
      <c r="W157" s="219"/>
      <c r="X157" s="220"/>
      <c r="Y157" s="220"/>
      <c r="Z157" s="220"/>
      <c r="AA157" s="220"/>
      <c r="AB157" s="220"/>
      <c r="AC157" s="220"/>
      <c r="AD157" s="220"/>
      <c r="AE157" s="220"/>
      <c r="AF157" s="221"/>
      <c r="AG157" s="200"/>
      <c r="AH157" s="154" t="s">
        <v>198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311"/>
    </row>
    <row r="158" spans="1:56" ht="20.100000000000001" customHeight="1" x14ac:dyDescent="0.25">
      <c r="A158" s="283"/>
      <c r="B158" s="214" t="s">
        <v>30</v>
      </c>
      <c r="C158" s="86" t="s">
        <v>186</v>
      </c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174"/>
      <c r="T158" s="159"/>
      <c r="U158" s="244"/>
      <c r="V158" s="245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174"/>
      <c r="AH158" s="155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311"/>
    </row>
    <row r="159" spans="1:56" ht="21.75" customHeight="1" x14ac:dyDescent="0.25">
      <c r="A159" s="283"/>
      <c r="B159" s="80" t="s">
        <v>91</v>
      </c>
      <c r="C159" s="218" t="s">
        <v>92</v>
      </c>
      <c r="D159" s="265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7"/>
      <c r="S159" s="179"/>
      <c r="T159" s="171"/>
      <c r="U159" s="244"/>
      <c r="V159" s="245"/>
      <c r="W159" s="219"/>
      <c r="X159" s="220"/>
      <c r="Y159" s="220"/>
      <c r="Z159" s="220"/>
      <c r="AA159" s="220"/>
      <c r="AB159" s="220"/>
      <c r="AC159" s="220"/>
      <c r="AD159" s="220"/>
      <c r="AE159" s="220"/>
      <c r="AF159" s="221"/>
      <c r="AG159" s="179"/>
      <c r="AH159" s="167" t="s">
        <v>198</v>
      </c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311"/>
    </row>
    <row r="160" spans="1:56" ht="23.25" customHeight="1" x14ac:dyDescent="0.25">
      <c r="A160" s="283"/>
      <c r="B160" s="211" t="s">
        <v>183</v>
      </c>
      <c r="C160" s="202" t="s">
        <v>158</v>
      </c>
      <c r="D160" s="265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7"/>
      <c r="S160" s="200"/>
      <c r="T160" s="171" t="s">
        <v>198</v>
      </c>
      <c r="U160" s="244"/>
      <c r="V160" s="245"/>
      <c r="W160" s="219"/>
      <c r="X160" s="220"/>
      <c r="Y160" s="220"/>
      <c r="Z160" s="220"/>
      <c r="AA160" s="220"/>
      <c r="AB160" s="220"/>
      <c r="AC160" s="220"/>
      <c r="AD160" s="220"/>
      <c r="AE160" s="220"/>
      <c r="AF160" s="221"/>
      <c r="AG160" s="200" t="s">
        <v>196</v>
      </c>
      <c r="AH160" s="167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311"/>
    </row>
    <row r="161" spans="1:56" ht="21.75" customHeight="1" x14ac:dyDescent="0.25">
      <c r="A161" s="283"/>
      <c r="B161" s="211" t="s">
        <v>183</v>
      </c>
      <c r="C161" s="202" t="s">
        <v>157</v>
      </c>
      <c r="D161" s="265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7"/>
      <c r="S161" s="179" t="s">
        <v>196</v>
      </c>
      <c r="T161" s="171"/>
      <c r="U161" s="244"/>
      <c r="V161" s="245"/>
      <c r="W161" s="219"/>
      <c r="X161" s="220"/>
      <c r="Y161" s="220"/>
      <c r="Z161" s="220"/>
      <c r="AA161" s="220"/>
      <c r="AB161" s="220"/>
      <c r="AC161" s="220"/>
      <c r="AD161" s="220"/>
      <c r="AE161" s="220"/>
      <c r="AF161" s="221"/>
      <c r="AG161" s="200"/>
      <c r="AH161" s="154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311"/>
    </row>
    <row r="162" spans="1:56" ht="24" customHeight="1" x14ac:dyDescent="0.25">
      <c r="A162" s="283"/>
      <c r="B162" s="212" t="s">
        <v>94</v>
      </c>
      <c r="C162" s="51" t="s">
        <v>192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163"/>
      <c r="T162" s="162"/>
      <c r="U162" s="244"/>
      <c r="V162" s="245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163"/>
      <c r="AH162" s="197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311"/>
    </row>
    <row r="163" spans="1:56" ht="16.5" customHeight="1" x14ac:dyDescent="0.25">
      <c r="A163" s="283"/>
      <c r="B163" s="201" t="s">
        <v>96</v>
      </c>
      <c r="C163" s="202" t="s">
        <v>188</v>
      </c>
      <c r="D163" s="265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7"/>
      <c r="S163" s="183"/>
      <c r="T163" s="162"/>
      <c r="U163" s="244"/>
      <c r="V163" s="245"/>
      <c r="W163" s="219"/>
      <c r="X163" s="220"/>
      <c r="Y163" s="220"/>
      <c r="Z163" s="220"/>
      <c r="AA163" s="220"/>
      <c r="AB163" s="220"/>
      <c r="AC163" s="220"/>
      <c r="AD163" s="220"/>
      <c r="AE163" s="220"/>
      <c r="AF163" s="221"/>
      <c r="AG163" s="183"/>
      <c r="AH163" s="197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311"/>
    </row>
    <row r="164" spans="1:56" ht="18.75" customHeight="1" x14ac:dyDescent="0.25">
      <c r="A164" s="283"/>
      <c r="B164" s="201" t="s">
        <v>97</v>
      </c>
      <c r="C164" s="202" t="s">
        <v>205</v>
      </c>
      <c r="D164" s="265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7"/>
      <c r="S164" s="183"/>
      <c r="T164" s="162"/>
      <c r="U164" s="244"/>
      <c r="V164" s="245"/>
      <c r="W164" s="219"/>
      <c r="X164" s="220"/>
      <c r="Y164" s="220"/>
      <c r="Z164" s="220"/>
      <c r="AA164" s="220"/>
      <c r="AB164" s="220"/>
      <c r="AC164" s="220"/>
      <c r="AD164" s="220"/>
      <c r="AE164" s="220"/>
      <c r="AF164" s="221"/>
      <c r="AG164" s="183"/>
      <c r="AH164" s="197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311"/>
    </row>
    <row r="165" spans="1:56" ht="16.5" customHeight="1" x14ac:dyDescent="0.25">
      <c r="A165" s="283"/>
      <c r="B165" s="55" t="s">
        <v>44</v>
      </c>
      <c r="C165" s="204" t="s">
        <v>133</v>
      </c>
      <c r="D165" s="265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7"/>
      <c r="S165" s="182"/>
      <c r="T165" s="171"/>
      <c r="U165" s="244"/>
      <c r="V165" s="245"/>
      <c r="W165" s="219"/>
      <c r="X165" s="220"/>
      <c r="Y165" s="220"/>
      <c r="Z165" s="220"/>
      <c r="AA165" s="220"/>
      <c r="AB165" s="220"/>
      <c r="AC165" s="220"/>
      <c r="AD165" s="220"/>
      <c r="AE165" s="220"/>
      <c r="AF165" s="221"/>
      <c r="AG165" s="182"/>
      <c r="AH165" s="187"/>
      <c r="AI165" s="68"/>
      <c r="AJ165" s="68"/>
      <c r="AK165" s="68"/>
      <c r="AL165" s="68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311"/>
    </row>
    <row r="166" spans="1:56" ht="18" customHeight="1" x14ac:dyDescent="0.25">
      <c r="A166" s="283"/>
      <c r="B166" s="58" t="s">
        <v>54</v>
      </c>
      <c r="C166" s="209" t="s">
        <v>55</v>
      </c>
      <c r="D166" s="265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7"/>
      <c r="S166" s="182"/>
      <c r="T166" s="187"/>
      <c r="U166" s="244"/>
      <c r="V166" s="245"/>
      <c r="W166" s="219"/>
      <c r="X166" s="220"/>
      <c r="Y166" s="220"/>
      <c r="Z166" s="220"/>
      <c r="AA166" s="220"/>
      <c r="AB166" s="220"/>
      <c r="AC166" s="220"/>
      <c r="AD166" s="220"/>
      <c r="AE166" s="220"/>
      <c r="AF166" s="221"/>
      <c r="AG166" s="182"/>
      <c r="AH166" s="187"/>
      <c r="AI166" s="55"/>
      <c r="AJ166" s="55"/>
      <c r="AK166" s="55"/>
      <c r="AL166" s="55"/>
      <c r="AM166" s="30"/>
      <c r="AN166" s="30"/>
      <c r="AO166" s="30"/>
      <c r="AP166" s="30"/>
      <c r="AQ166" s="30"/>
      <c r="AR166" s="30"/>
      <c r="AS166" s="30"/>
      <c r="AT166" s="3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311"/>
    </row>
    <row r="167" spans="1:56" ht="18" customHeight="1" thickBot="1" x14ac:dyDescent="0.3">
      <c r="A167" s="283"/>
      <c r="B167" s="28" t="s">
        <v>45</v>
      </c>
      <c r="C167" s="59" t="s">
        <v>134</v>
      </c>
      <c r="D167" s="268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70"/>
      <c r="S167" s="188"/>
      <c r="T167" s="189"/>
      <c r="U167" s="246"/>
      <c r="V167" s="247"/>
      <c r="W167" s="271"/>
      <c r="X167" s="272"/>
      <c r="Y167" s="272"/>
      <c r="Z167" s="272"/>
      <c r="AA167" s="272"/>
      <c r="AB167" s="272"/>
      <c r="AC167" s="272"/>
      <c r="AD167" s="272"/>
      <c r="AE167" s="272"/>
      <c r="AF167" s="273"/>
      <c r="AG167" s="188"/>
      <c r="AH167" s="190"/>
      <c r="AI167" s="20"/>
      <c r="AJ167" s="20"/>
      <c r="AK167" s="20"/>
      <c r="AL167" s="20"/>
      <c r="AM167" s="65"/>
      <c r="AN167" s="65"/>
      <c r="AO167" s="65"/>
      <c r="AP167" s="65"/>
      <c r="AQ167" s="65"/>
      <c r="AR167" s="65"/>
      <c r="AS167" s="65"/>
      <c r="AT167" s="65"/>
      <c r="AU167" s="64"/>
      <c r="AV167" s="64"/>
      <c r="AW167" s="64"/>
      <c r="AX167" s="64"/>
      <c r="AY167" s="64"/>
      <c r="AZ167" s="64"/>
      <c r="BA167" s="64"/>
      <c r="BB167" s="64"/>
      <c r="BC167" s="64"/>
      <c r="BD167" s="312"/>
    </row>
    <row r="168" spans="1:56" ht="25.5" customHeight="1" x14ac:dyDescent="0.25">
      <c r="A168" s="283"/>
      <c r="B168" s="285"/>
      <c r="C168" s="28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76"/>
      <c r="T168" s="176">
        <v>3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76"/>
      <c r="AH168" s="176">
        <v>5</v>
      </c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313" t="s">
        <v>200</v>
      </c>
      <c r="AW168" s="314"/>
      <c r="AX168" s="314"/>
      <c r="AY168" s="314"/>
      <c r="AZ168" s="314"/>
      <c r="BA168" s="314"/>
      <c r="BB168" s="314"/>
      <c r="BC168" s="315"/>
      <c r="BD168" s="185">
        <v>8</v>
      </c>
    </row>
    <row r="169" spans="1:56" ht="24.75" customHeight="1" thickBot="1" x14ac:dyDescent="0.3">
      <c r="A169" s="284"/>
      <c r="B169" s="274"/>
      <c r="C169" s="275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77">
        <v>5</v>
      </c>
      <c r="T169" s="177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77">
        <v>2</v>
      </c>
      <c r="AH169" s="177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316" t="s">
        <v>199</v>
      </c>
      <c r="AW169" s="317"/>
      <c r="AX169" s="317"/>
      <c r="AY169" s="317"/>
      <c r="AZ169" s="317"/>
      <c r="BA169" s="317"/>
      <c r="BB169" s="317"/>
      <c r="BC169" s="318"/>
      <c r="BD169" s="181">
        <v>7</v>
      </c>
    </row>
    <row r="170" spans="1:56" x14ac:dyDescent="0.2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6"/>
    </row>
    <row r="171" spans="1:56" x14ac:dyDescent="0.25">
      <c r="A171" s="16"/>
      <c r="B171" s="16"/>
      <c r="C171" s="264" t="s">
        <v>147</v>
      </c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x14ac:dyDescent="0.25">
      <c r="A172" s="16"/>
      <c r="B172" s="16"/>
      <c r="C172" s="16"/>
      <c r="D172" s="16"/>
      <c r="E172" s="22"/>
      <c r="F172" s="24"/>
      <c r="G172" s="24"/>
      <c r="H172" s="24"/>
      <c r="I172" s="22"/>
      <c r="J172" s="24"/>
      <c r="K172" s="24"/>
      <c r="L172" s="24"/>
      <c r="M172" s="24"/>
      <c r="N172" s="22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</sheetData>
  <mergeCells count="445">
    <mergeCell ref="BD141:BD145"/>
    <mergeCell ref="W116:AM116"/>
    <mergeCell ref="W117:AM117"/>
    <mergeCell ref="B87:B88"/>
    <mergeCell ref="C87:C88"/>
    <mergeCell ref="D87:R88"/>
    <mergeCell ref="S87:S88"/>
    <mergeCell ref="W87:AS88"/>
    <mergeCell ref="AT87:AT88"/>
    <mergeCell ref="C89:C90"/>
    <mergeCell ref="D89:R90"/>
    <mergeCell ref="S89:S90"/>
    <mergeCell ref="B89:B90"/>
    <mergeCell ref="W89:AS90"/>
    <mergeCell ref="AT89:AT90"/>
    <mergeCell ref="W43:AS43"/>
    <mergeCell ref="W44:AS44"/>
    <mergeCell ref="W45:AS45"/>
    <mergeCell ref="AV138:BC138"/>
    <mergeCell ref="AV139:BC139"/>
    <mergeCell ref="BD113:BD137"/>
    <mergeCell ref="BD146:BD167"/>
    <mergeCell ref="AV168:BC168"/>
    <mergeCell ref="AV169:BC169"/>
    <mergeCell ref="W125:AM125"/>
    <mergeCell ref="W126:AM126"/>
    <mergeCell ref="W128:AM128"/>
    <mergeCell ref="W130:AM130"/>
    <mergeCell ref="W131:AM131"/>
    <mergeCell ref="W132:AM132"/>
    <mergeCell ref="W133:AM133"/>
    <mergeCell ref="W135:AM135"/>
    <mergeCell ref="W119:AM119"/>
    <mergeCell ref="W120:AM120"/>
    <mergeCell ref="AO115:AS115"/>
    <mergeCell ref="AO116:AS116"/>
    <mergeCell ref="AO117:AS117"/>
    <mergeCell ref="AO119:AS119"/>
    <mergeCell ref="AO120:AS120"/>
    <mergeCell ref="AU17:AU18"/>
    <mergeCell ref="AV113:BC137"/>
    <mergeCell ref="AU59:AU60"/>
    <mergeCell ref="AU61:AU62"/>
    <mergeCell ref="W77:AS78"/>
    <mergeCell ref="W81:AS82"/>
    <mergeCell ref="W83:AS84"/>
    <mergeCell ref="W85:AS86"/>
    <mergeCell ref="W91:AS92"/>
    <mergeCell ref="W93:AS94"/>
    <mergeCell ref="W63:AS64"/>
    <mergeCell ref="W65:AS66"/>
    <mergeCell ref="W47:AS47"/>
    <mergeCell ref="W48:AS48"/>
    <mergeCell ref="AV49:BC49"/>
    <mergeCell ref="AV50:BC50"/>
    <mergeCell ref="AV105:BC105"/>
    <mergeCell ref="AV106:BC106"/>
    <mergeCell ref="W36:AS37"/>
    <mergeCell ref="AT36:AT37"/>
    <mergeCell ref="W38:AS39"/>
    <mergeCell ref="AT38:AT39"/>
    <mergeCell ref="W40:AS41"/>
    <mergeCell ref="AT40:AT41"/>
    <mergeCell ref="D59:R60"/>
    <mergeCell ref="BD8:BD48"/>
    <mergeCell ref="BD58:BD104"/>
    <mergeCell ref="W115:AM115"/>
    <mergeCell ref="W9:AS10"/>
    <mergeCell ref="AT81:AT82"/>
    <mergeCell ref="AT83:AT84"/>
    <mergeCell ref="AT85:AT86"/>
    <mergeCell ref="AT91:AT92"/>
    <mergeCell ref="AT93:AT94"/>
    <mergeCell ref="BD108:BD112"/>
    <mergeCell ref="AT9:AT10"/>
    <mergeCell ref="AT11:AT12"/>
    <mergeCell ref="AT13:AT14"/>
    <mergeCell ref="W15:AS16"/>
    <mergeCell ref="AT15:AT16"/>
    <mergeCell ref="W11:AS12"/>
    <mergeCell ref="W13:AS14"/>
    <mergeCell ref="AT17:AT18"/>
    <mergeCell ref="W19:AS20"/>
    <mergeCell ref="AT19:AT20"/>
    <mergeCell ref="AU11:AU12"/>
    <mergeCell ref="AU13:AU14"/>
    <mergeCell ref="AU15:AU16"/>
    <mergeCell ref="S65:S66"/>
    <mergeCell ref="D77:R78"/>
    <mergeCell ref="S95:S96"/>
    <mergeCell ref="W100:AS100"/>
    <mergeCell ref="W102:AS102"/>
    <mergeCell ref="W103:AS103"/>
    <mergeCell ref="W136:AM136"/>
    <mergeCell ref="S9:S10"/>
    <mergeCell ref="D11:R12"/>
    <mergeCell ref="S11:S12"/>
    <mergeCell ref="D13:R14"/>
    <mergeCell ref="S13:S14"/>
    <mergeCell ref="D15:R16"/>
    <mergeCell ref="S15:S16"/>
    <mergeCell ref="D17:R18"/>
    <mergeCell ref="S17:S18"/>
    <mergeCell ref="S36:S37"/>
    <mergeCell ref="S38:S39"/>
    <mergeCell ref="S40:S41"/>
    <mergeCell ref="D83:R84"/>
    <mergeCell ref="S83:S84"/>
    <mergeCell ref="D85:R86"/>
    <mergeCell ref="S85:S86"/>
    <mergeCell ref="D91:R92"/>
    <mergeCell ref="D131:R131"/>
    <mergeCell ref="D132:R132"/>
    <mergeCell ref="D93:R94"/>
    <mergeCell ref="S93:S94"/>
    <mergeCell ref="D95:R96"/>
    <mergeCell ref="T91:T92"/>
    <mergeCell ref="T93:T94"/>
    <mergeCell ref="D98:R98"/>
    <mergeCell ref="D99:R99"/>
    <mergeCell ref="D100:R100"/>
    <mergeCell ref="D102:R102"/>
    <mergeCell ref="D103:R103"/>
    <mergeCell ref="D128:R128"/>
    <mergeCell ref="D130:R130"/>
    <mergeCell ref="S91:S92"/>
    <mergeCell ref="D133:R133"/>
    <mergeCell ref="D135:R135"/>
    <mergeCell ref="D68:R69"/>
    <mergeCell ref="S68:S69"/>
    <mergeCell ref="D70:R71"/>
    <mergeCell ref="S70:S71"/>
    <mergeCell ref="D72:R73"/>
    <mergeCell ref="S72:S73"/>
    <mergeCell ref="D74:R75"/>
    <mergeCell ref="S74:S75"/>
    <mergeCell ref="D81:R82"/>
    <mergeCell ref="S81:S82"/>
    <mergeCell ref="D127:R127"/>
    <mergeCell ref="D109:BC109"/>
    <mergeCell ref="D111:BC111"/>
    <mergeCell ref="AU74:AU75"/>
    <mergeCell ref="W95:AS96"/>
    <mergeCell ref="W98:AS98"/>
    <mergeCell ref="W99:AS99"/>
    <mergeCell ref="W68:AS69"/>
    <mergeCell ref="W70:AS71"/>
    <mergeCell ref="W72:AS73"/>
    <mergeCell ref="W74:AS75"/>
    <mergeCell ref="T81:T82"/>
    <mergeCell ref="A2:A6"/>
    <mergeCell ref="B2:B6"/>
    <mergeCell ref="C2:C6"/>
    <mergeCell ref="E2:G2"/>
    <mergeCell ref="I2:L2"/>
    <mergeCell ref="D115:R115"/>
    <mergeCell ref="D116:R116"/>
    <mergeCell ref="D117:R117"/>
    <mergeCell ref="D36:R37"/>
    <mergeCell ref="D38:R39"/>
    <mergeCell ref="D40:R41"/>
    <mergeCell ref="D43:R43"/>
    <mergeCell ref="D44:R44"/>
    <mergeCell ref="D45:R45"/>
    <mergeCell ref="D47:R47"/>
    <mergeCell ref="D48:R48"/>
    <mergeCell ref="B21:B22"/>
    <mergeCell ref="C21:C22"/>
    <mergeCell ref="B23:B24"/>
    <mergeCell ref="C23:C24"/>
    <mergeCell ref="C13:C14"/>
    <mergeCell ref="B15:B16"/>
    <mergeCell ref="C15:C16"/>
    <mergeCell ref="B17:B18"/>
    <mergeCell ref="AV2:AY2"/>
    <mergeCell ref="AZ2:BC2"/>
    <mergeCell ref="BD2:BD6"/>
    <mergeCell ref="D3:BC3"/>
    <mergeCell ref="D5:BC5"/>
    <mergeCell ref="N2:P2"/>
    <mergeCell ref="R2:T2"/>
    <mergeCell ref="X2:Y2"/>
    <mergeCell ref="AA2:AC2"/>
    <mergeCell ref="AE2:AG2"/>
    <mergeCell ref="AI2:AL2"/>
    <mergeCell ref="U6:V48"/>
    <mergeCell ref="W21:AS22"/>
    <mergeCell ref="AT21:AT22"/>
    <mergeCell ref="W23:AS24"/>
    <mergeCell ref="AT23:AT24"/>
    <mergeCell ref="W26:AS27"/>
    <mergeCell ref="AT26:AT27"/>
    <mergeCell ref="W28:AS29"/>
    <mergeCell ref="AT28:AT29"/>
    <mergeCell ref="W30:AS31"/>
    <mergeCell ref="AT30:AT31"/>
    <mergeCell ref="AV8:BC48"/>
    <mergeCell ref="AU9:AU10"/>
    <mergeCell ref="C34:C35"/>
    <mergeCell ref="B26:B27"/>
    <mergeCell ref="C26:C27"/>
    <mergeCell ref="B28:B29"/>
    <mergeCell ref="C28:C29"/>
    <mergeCell ref="B30:B31"/>
    <mergeCell ref="C30:C31"/>
    <mergeCell ref="AN2:AP2"/>
    <mergeCell ref="AR2:AT2"/>
    <mergeCell ref="D30:R31"/>
    <mergeCell ref="S30:S31"/>
    <mergeCell ref="D34:R35"/>
    <mergeCell ref="S34:S35"/>
    <mergeCell ref="D19:R20"/>
    <mergeCell ref="S19:S20"/>
    <mergeCell ref="D21:R22"/>
    <mergeCell ref="S21:S22"/>
    <mergeCell ref="D23:R24"/>
    <mergeCell ref="S23:S24"/>
    <mergeCell ref="D26:R27"/>
    <mergeCell ref="S26:S27"/>
    <mergeCell ref="D28:R29"/>
    <mergeCell ref="S28:S29"/>
    <mergeCell ref="D9:R10"/>
    <mergeCell ref="B50:C50"/>
    <mergeCell ref="W59:AS60"/>
    <mergeCell ref="W61:AS62"/>
    <mergeCell ref="B49:C49"/>
    <mergeCell ref="A52:A56"/>
    <mergeCell ref="B52:B56"/>
    <mergeCell ref="C52:C56"/>
    <mergeCell ref="A7:A50"/>
    <mergeCell ref="B9:B10"/>
    <mergeCell ref="C9:C10"/>
    <mergeCell ref="B11:B12"/>
    <mergeCell ref="C11:C12"/>
    <mergeCell ref="C17:C18"/>
    <mergeCell ref="B19:B20"/>
    <mergeCell ref="C19:C20"/>
    <mergeCell ref="B13:B14"/>
    <mergeCell ref="B36:B37"/>
    <mergeCell ref="C36:C37"/>
    <mergeCell ref="B38:B39"/>
    <mergeCell ref="C38:C39"/>
    <mergeCell ref="B40:B41"/>
    <mergeCell ref="C40:C41"/>
    <mergeCell ref="B34:B35"/>
    <mergeCell ref="A57:A106"/>
    <mergeCell ref="B59:B60"/>
    <mergeCell ref="C59:C60"/>
    <mergeCell ref="B81:B82"/>
    <mergeCell ref="C81:C82"/>
    <mergeCell ref="B83:B84"/>
    <mergeCell ref="C83:C84"/>
    <mergeCell ref="B85:B86"/>
    <mergeCell ref="C85:C86"/>
    <mergeCell ref="B77:B78"/>
    <mergeCell ref="C77:C78"/>
    <mergeCell ref="B72:B73"/>
    <mergeCell ref="C72:C73"/>
    <mergeCell ref="B74:B75"/>
    <mergeCell ref="C74:C75"/>
    <mergeCell ref="B68:B69"/>
    <mergeCell ref="C68:C69"/>
    <mergeCell ref="B70:B71"/>
    <mergeCell ref="C70:C71"/>
    <mergeCell ref="B61:B62"/>
    <mergeCell ref="C61:C62"/>
    <mergeCell ref="B63:B64"/>
    <mergeCell ref="C63:C64"/>
    <mergeCell ref="B65:B66"/>
    <mergeCell ref="C65:C66"/>
    <mergeCell ref="A113:A139"/>
    <mergeCell ref="AE108:AG108"/>
    <mergeCell ref="AI108:AL108"/>
    <mergeCell ref="AN108:AP108"/>
    <mergeCell ref="AR108:AT108"/>
    <mergeCell ref="AV108:AY108"/>
    <mergeCell ref="AZ108:BC108"/>
    <mergeCell ref="E108:G108"/>
    <mergeCell ref="I108:L108"/>
    <mergeCell ref="N108:P108"/>
    <mergeCell ref="R108:T108"/>
    <mergeCell ref="X108:Y108"/>
    <mergeCell ref="AA108:AC108"/>
    <mergeCell ref="D119:R119"/>
    <mergeCell ref="D120:R120"/>
    <mergeCell ref="B138:C138"/>
    <mergeCell ref="B139:C139"/>
    <mergeCell ref="A108:A112"/>
    <mergeCell ref="B108:B112"/>
    <mergeCell ref="C108:C112"/>
    <mergeCell ref="D136:R136"/>
    <mergeCell ref="W127:AM127"/>
    <mergeCell ref="W123:AM123"/>
    <mergeCell ref="W124:AM124"/>
    <mergeCell ref="AI141:AL141"/>
    <mergeCell ref="E141:G141"/>
    <mergeCell ref="I141:L141"/>
    <mergeCell ref="N141:P141"/>
    <mergeCell ref="R141:T141"/>
    <mergeCell ref="X141:Y141"/>
    <mergeCell ref="AA141:AC141"/>
    <mergeCell ref="D148:R148"/>
    <mergeCell ref="D150:R150"/>
    <mergeCell ref="D142:BC142"/>
    <mergeCell ref="W155:AF155"/>
    <mergeCell ref="W156:AF156"/>
    <mergeCell ref="W159:AF159"/>
    <mergeCell ref="W160:AF160"/>
    <mergeCell ref="W161:AF161"/>
    <mergeCell ref="D157:R157"/>
    <mergeCell ref="W157:AF157"/>
    <mergeCell ref="A141:A145"/>
    <mergeCell ref="B141:B145"/>
    <mergeCell ref="C141:C145"/>
    <mergeCell ref="A146:A169"/>
    <mergeCell ref="AE141:AG141"/>
    <mergeCell ref="D151:R151"/>
    <mergeCell ref="D152:R152"/>
    <mergeCell ref="D155:R155"/>
    <mergeCell ref="D156:R156"/>
    <mergeCell ref="D159:R159"/>
    <mergeCell ref="D160:R160"/>
    <mergeCell ref="W151:AF151"/>
    <mergeCell ref="W152:AF152"/>
    <mergeCell ref="B168:C168"/>
    <mergeCell ref="T21:T22"/>
    <mergeCell ref="W17:AS18"/>
    <mergeCell ref="W34:AS35"/>
    <mergeCell ref="C171:AD171"/>
    <mergeCell ref="D161:R161"/>
    <mergeCell ref="D163:R163"/>
    <mergeCell ref="D164:R164"/>
    <mergeCell ref="D165:R165"/>
    <mergeCell ref="D166:R166"/>
    <mergeCell ref="D167:R167"/>
    <mergeCell ref="W166:AF166"/>
    <mergeCell ref="W167:AF167"/>
    <mergeCell ref="D144:BC144"/>
    <mergeCell ref="AN141:AP141"/>
    <mergeCell ref="AR141:AT141"/>
    <mergeCell ref="AV141:AY141"/>
    <mergeCell ref="AZ141:BC141"/>
    <mergeCell ref="W148:AF148"/>
    <mergeCell ref="W150:AF150"/>
    <mergeCell ref="U145:V167"/>
    <mergeCell ref="W163:AF163"/>
    <mergeCell ref="W164:AF164"/>
    <mergeCell ref="W165:AF165"/>
    <mergeCell ref="B169:C169"/>
    <mergeCell ref="B105:C105"/>
    <mergeCell ref="B106:C106"/>
    <mergeCell ref="B91:B92"/>
    <mergeCell ref="C91:C92"/>
    <mergeCell ref="B93:B94"/>
    <mergeCell ref="C93:C94"/>
    <mergeCell ref="B95:B96"/>
    <mergeCell ref="C95:C96"/>
    <mergeCell ref="T9:T10"/>
    <mergeCell ref="T11:T12"/>
    <mergeCell ref="T13:T14"/>
    <mergeCell ref="T15:T16"/>
    <mergeCell ref="T36:T37"/>
    <mergeCell ref="T34:T35"/>
    <mergeCell ref="T30:T31"/>
    <mergeCell ref="T28:T29"/>
    <mergeCell ref="T26:T27"/>
    <mergeCell ref="T40:T41"/>
    <mergeCell ref="T38:T39"/>
    <mergeCell ref="T23:T24"/>
    <mergeCell ref="T17:T18"/>
    <mergeCell ref="T19:T20"/>
    <mergeCell ref="T95:T96"/>
    <mergeCell ref="T77:T78"/>
    <mergeCell ref="AU19:AU20"/>
    <mergeCell ref="AU21:AU22"/>
    <mergeCell ref="AU38:AU39"/>
    <mergeCell ref="AU40:AU41"/>
    <mergeCell ref="AU28:AU29"/>
    <mergeCell ref="AU30:AU31"/>
    <mergeCell ref="AU34:AU35"/>
    <mergeCell ref="AU36:AU37"/>
    <mergeCell ref="AU72:AU73"/>
    <mergeCell ref="AT34:AT35"/>
    <mergeCell ref="AU23:AU24"/>
    <mergeCell ref="AU26:AU27"/>
    <mergeCell ref="AU63:AU64"/>
    <mergeCell ref="AU65:AU66"/>
    <mergeCell ref="AU68:AU69"/>
    <mergeCell ref="AT95:AT96"/>
    <mergeCell ref="AU77:AU78"/>
    <mergeCell ref="AU81:AU82"/>
    <mergeCell ref="AT70:AT71"/>
    <mergeCell ref="AT72:AT73"/>
    <mergeCell ref="AT74:AT75"/>
    <mergeCell ref="AU95:AU96"/>
    <mergeCell ref="AU91:AU92"/>
    <mergeCell ref="AU93:AU94"/>
    <mergeCell ref="BD52:BD56"/>
    <mergeCell ref="D53:BC53"/>
    <mergeCell ref="D55:BC55"/>
    <mergeCell ref="AE52:AG52"/>
    <mergeCell ref="AI52:AL52"/>
    <mergeCell ref="AN52:AP52"/>
    <mergeCell ref="AR52:AT52"/>
    <mergeCell ref="AV52:AY52"/>
    <mergeCell ref="AZ52:BC52"/>
    <mergeCell ref="E52:G52"/>
    <mergeCell ref="I52:L52"/>
    <mergeCell ref="N52:P52"/>
    <mergeCell ref="R52:T52"/>
    <mergeCell ref="X52:Y52"/>
    <mergeCell ref="AA52:AC52"/>
    <mergeCell ref="U56:V104"/>
    <mergeCell ref="AU70:AU71"/>
    <mergeCell ref="S59:S60"/>
    <mergeCell ref="D61:R62"/>
    <mergeCell ref="S61:S62"/>
    <mergeCell ref="S77:S78"/>
    <mergeCell ref="D63:R64"/>
    <mergeCell ref="S63:S64"/>
    <mergeCell ref="D65:R66"/>
    <mergeCell ref="D123:R123"/>
    <mergeCell ref="D124:R124"/>
    <mergeCell ref="D125:R125"/>
    <mergeCell ref="D126:R126"/>
    <mergeCell ref="AV57:BC104"/>
    <mergeCell ref="T59:T60"/>
    <mergeCell ref="T61:T62"/>
    <mergeCell ref="T63:T64"/>
    <mergeCell ref="T65:T66"/>
    <mergeCell ref="T68:T69"/>
    <mergeCell ref="T70:T71"/>
    <mergeCell ref="T72:T73"/>
    <mergeCell ref="T74:T75"/>
    <mergeCell ref="AT77:AT78"/>
    <mergeCell ref="AT59:AT60"/>
    <mergeCell ref="AT61:AT62"/>
    <mergeCell ref="AT63:AT64"/>
    <mergeCell ref="AT65:AT66"/>
    <mergeCell ref="AT68:AT69"/>
    <mergeCell ref="AU83:AU84"/>
    <mergeCell ref="AU85:AU86"/>
    <mergeCell ref="T83:T84"/>
    <mergeCell ref="T85:T86"/>
    <mergeCell ref="U112:V137"/>
  </mergeCells>
  <conditionalFormatting sqref="T147">
    <cfRule type="cellIs" dxfId="14" priority="21" operator="equal">
      <formula>0</formula>
    </cfRule>
  </conditionalFormatting>
  <conditionalFormatting sqref="D165:R165 D161:S161 D168:AU169 D138:AU139 T146 AV146:BC146 W149:BC149 D152:T152 AG152:BC152 D149:T149 AV113 D157:R157">
    <cfRule type="cellIs" dxfId="13" priority="20" operator="equal">
      <formula>0</formula>
    </cfRule>
  </conditionalFormatting>
  <conditionalFormatting sqref="D161:S161 D159:R161 D163:R167 D152:S152 D150:R152 T149 D148:T148 T146 AG152 D155:R157">
    <cfRule type="cellIs" dxfId="12" priority="19" operator="equal">
      <formula>0</formula>
    </cfRule>
  </conditionalFormatting>
  <pageMargins left="0.11811023622047245" right="0.11811023622047245" top="0.94488188976377963" bottom="0.15748031496062992" header="0.11811023622047245" footer="0.1181102362204724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37"/>
  <sheetViews>
    <sheetView tabSelected="1" zoomScaleNormal="100" zoomScaleSheetLayoutView="100" workbookViewId="0">
      <pane xSplit="3" topLeftCell="D1" activePane="topRight" state="frozen"/>
      <selection activeCell="A35" sqref="A35"/>
      <selection pane="topRight" activeCell="E5" sqref="E5:BD5"/>
    </sheetView>
  </sheetViews>
  <sheetFormatPr defaultRowHeight="15" x14ac:dyDescent="0.25"/>
  <cols>
    <col min="1" max="1" width="3.42578125" style="3" customWidth="1"/>
    <col min="2" max="2" width="8.5703125" style="3" customWidth="1"/>
    <col min="3" max="3" width="26.5703125" style="3" customWidth="1"/>
    <col min="4" max="4" width="8.5703125" style="3" customWidth="1"/>
    <col min="5" max="56" width="3.7109375" style="3" customWidth="1"/>
    <col min="57" max="57" width="4.28515625" style="3" customWidth="1"/>
    <col min="58" max="16384" width="9.140625" style="3"/>
  </cols>
  <sheetData>
    <row r="1" spans="1:57" ht="19.5" customHeight="1" x14ac:dyDescent="0.25">
      <c r="A1" s="27" t="s">
        <v>211</v>
      </c>
      <c r="B1" s="1"/>
      <c r="C1" s="1"/>
      <c r="D1" s="1"/>
      <c r="E1" s="1"/>
      <c r="F1" s="1"/>
      <c r="G1" s="1"/>
      <c r="H1" s="1"/>
      <c r="I1" s="1"/>
      <c r="J1" s="2"/>
      <c r="K1" s="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57" ht="86.25" customHeight="1" x14ac:dyDescent="0.25">
      <c r="A2" s="363" t="s">
        <v>37</v>
      </c>
      <c r="B2" s="363" t="s">
        <v>14</v>
      </c>
      <c r="C2" s="367" t="s">
        <v>16</v>
      </c>
      <c r="D2" s="363" t="s">
        <v>15</v>
      </c>
      <c r="E2" s="141" t="s">
        <v>159</v>
      </c>
      <c r="F2" s="343" t="s">
        <v>2</v>
      </c>
      <c r="G2" s="345"/>
      <c r="H2" s="344"/>
      <c r="I2" s="141" t="s">
        <v>160</v>
      </c>
      <c r="J2" s="343" t="s">
        <v>3</v>
      </c>
      <c r="K2" s="345"/>
      <c r="L2" s="345"/>
      <c r="M2" s="344"/>
      <c r="N2" s="141" t="s">
        <v>161</v>
      </c>
      <c r="O2" s="343" t="s">
        <v>4</v>
      </c>
      <c r="P2" s="345"/>
      <c r="Q2" s="344"/>
      <c r="R2" s="141" t="s">
        <v>162</v>
      </c>
      <c r="S2" s="343" t="s">
        <v>5</v>
      </c>
      <c r="T2" s="345"/>
      <c r="U2" s="344"/>
      <c r="V2" s="141" t="s">
        <v>163</v>
      </c>
      <c r="W2" s="142"/>
      <c r="X2" s="141" t="s">
        <v>164</v>
      </c>
      <c r="Y2" s="343" t="s">
        <v>6</v>
      </c>
      <c r="Z2" s="344"/>
      <c r="AA2" s="141" t="s">
        <v>165</v>
      </c>
      <c r="AB2" s="343" t="s">
        <v>7</v>
      </c>
      <c r="AC2" s="345"/>
      <c r="AD2" s="344"/>
      <c r="AE2" s="141" t="s">
        <v>166</v>
      </c>
      <c r="AF2" s="343" t="s">
        <v>8</v>
      </c>
      <c r="AG2" s="345"/>
      <c r="AH2" s="344"/>
      <c r="AI2" s="141" t="s">
        <v>167</v>
      </c>
      <c r="AJ2" s="343" t="s">
        <v>9</v>
      </c>
      <c r="AK2" s="345"/>
      <c r="AL2" s="345"/>
      <c r="AM2" s="344"/>
      <c r="AN2" s="141" t="s">
        <v>168</v>
      </c>
      <c r="AO2" s="343" t="s">
        <v>10</v>
      </c>
      <c r="AP2" s="345"/>
      <c r="AQ2" s="344"/>
      <c r="AR2" s="141" t="s">
        <v>169</v>
      </c>
      <c r="AS2" s="343" t="s">
        <v>11</v>
      </c>
      <c r="AT2" s="345"/>
      <c r="AU2" s="344"/>
      <c r="AV2" s="141" t="s">
        <v>170</v>
      </c>
      <c r="AW2" s="343" t="s">
        <v>12</v>
      </c>
      <c r="AX2" s="345"/>
      <c r="AY2" s="345"/>
      <c r="AZ2" s="344"/>
      <c r="BA2" s="239" t="s">
        <v>13</v>
      </c>
      <c r="BB2" s="240"/>
      <c r="BC2" s="240"/>
      <c r="BD2" s="241"/>
      <c r="BE2" s="360" t="s">
        <v>36</v>
      </c>
    </row>
    <row r="3" spans="1:57" ht="14.25" customHeight="1" x14ac:dyDescent="0.25">
      <c r="A3" s="364"/>
      <c r="B3" s="364"/>
      <c r="C3" s="364"/>
      <c r="D3" s="364"/>
      <c r="E3" s="238" t="s">
        <v>1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361"/>
    </row>
    <row r="4" spans="1:57" x14ac:dyDescent="0.25">
      <c r="A4" s="364"/>
      <c r="B4" s="364"/>
      <c r="C4" s="364"/>
      <c r="D4" s="364"/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6" t="s">
        <v>52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53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7">
        <v>27</v>
      </c>
      <c r="AW4" s="7">
        <v>28</v>
      </c>
      <c r="AX4" s="7">
        <v>29</v>
      </c>
      <c r="AY4" s="7">
        <v>30</v>
      </c>
      <c r="AZ4" s="7">
        <v>31</v>
      </c>
      <c r="BA4" s="7">
        <v>32</v>
      </c>
      <c r="BB4" s="7">
        <v>33</v>
      </c>
      <c r="BC4" s="7">
        <v>34</v>
      </c>
      <c r="BD4" s="7">
        <v>35</v>
      </c>
      <c r="BE4" s="361"/>
    </row>
    <row r="5" spans="1:57" ht="13.5" customHeight="1" x14ac:dyDescent="0.25">
      <c r="A5" s="364"/>
      <c r="B5" s="364"/>
      <c r="C5" s="364"/>
      <c r="D5" s="364"/>
      <c r="E5" s="238" t="s">
        <v>0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361"/>
    </row>
    <row r="6" spans="1:57" x14ac:dyDescent="0.25">
      <c r="A6" s="365"/>
      <c r="B6" s="365"/>
      <c r="C6" s="365"/>
      <c r="D6" s="365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8">
        <v>17</v>
      </c>
      <c r="V6" s="9"/>
      <c r="W6" s="10"/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7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362"/>
    </row>
    <row r="7" spans="1:57" ht="25.5" customHeight="1" x14ac:dyDescent="0.25">
      <c r="A7" s="282" t="s">
        <v>148</v>
      </c>
      <c r="B7" s="348" t="s">
        <v>69</v>
      </c>
      <c r="C7" s="348" t="s">
        <v>70</v>
      </c>
      <c r="D7" s="74" t="s">
        <v>18</v>
      </c>
      <c r="E7" s="39">
        <f>E9+E27</f>
        <v>20</v>
      </c>
      <c r="F7" s="39">
        <f t="shared" ref="F7:T7" si="0">F9+F27</f>
        <v>20</v>
      </c>
      <c r="G7" s="39">
        <f t="shared" si="0"/>
        <v>20</v>
      </c>
      <c r="H7" s="39">
        <f t="shared" si="0"/>
        <v>20</v>
      </c>
      <c r="I7" s="39">
        <f t="shared" si="0"/>
        <v>20</v>
      </c>
      <c r="J7" s="39">
        <f t="shared" si="0"/>
        <v>20</v>
      </c>
      <c r="K7" s="39">
        <f t="shared" si="0"/>
        <v>20</v>
      </c>
      <c r="L7" s="39">
        <f t="shared" si="0"/>
        <v>20</v>
      </c>
      <c r="M7" s="39">
        <f t="shared" si="0"/>
        <v>20</v>
      </c>
      <c r="N7" s="39">
        <f t="shared" si="0"/>
        <v>20</v>
      </c>
      <c r="O7" s="39">
        <f t="shared" si="0"/>
        <v>20</v>
      </c>
      <c r="P7" s="39">
        <f t="shared" si="0"/>
        <v>20</v>
      </c>
      <c r="Q7" s="39">
        <f t="shared" si="0"/>
        <v>20</v>
      </c>
      <c r="R7" s="39">
        <f t="shared" ref="R7:S7" si="1">R9+R27</f>
        <v>20</v>
      </c>
      <c r="S7" s="39">
        <f t="shared" si="1"/>
        <v>20</v>
      </c>
      <c r="T7" s="39">
        <f t="shared" si="0"/>
        <v>20</v>
      </c>
      <c r="U7" s="75"/>
      <c r="V7" s="222" t="s">
        <v>201</v>
      </c>
      <c r="W7" s="224"/>
      <c r="X7" s="39">
        <f t="shared" ref="X7:AQ7" si="2">X9+X27</f>
        <v>18</v>
      </c>
      <c r="Y7" s="39">
        <f t="shared" si="2"/>
        <v>18</v>
      </c>
      <c r="Z7" s="39">
        <f t="shared" si="2"/>
        <v>18</v>
      </c>
      <c r="AA7" s="39">
        <f t="shared" si="2"/>
        <v>18</v>
      </c>
      <c r="AB7" s="39">
        <f t="shared" si="2"/>
        <v>18</v>
      </c>
      <c r="AC7" s="39">
        <f t="shared" si="2"/>
        <v>18</v>
      </c>
      <c r="AD7" s="39">
        <f t="shared" si="2"/>
        <v>18</v>
      </c>
      <c r="AE7" s="39">
        <f t="shared" si="2"/>
        <v>18</v>
      </c>
      <c r="AF7" s="39">
        <f t="shared" si="2"/>
        <v>18</v>
      </c>
      <c r="AG7" s="39">
        <f t="shared" si="2"/>
        <v>18</v>
      </c>
      <c r="AH7" s="39">
        <f t="shared" si="2"/>
        <v>18</v>
      </c>
      <c r="AI7" s="39">
        <f t="shared" si="2"/>
        <v>18</v>
      </c>
      <c r="AJ7" s="39">
        <f t="shared" si="2"/>
        <v>18</v>
      </c>
      <c r="AK7" s="39">
        <f t="shared" si="2"/>
        <v>18</v>
      </c>
      <c r="AL7" s="39">
        <f t="shared" si="2"/>
        <v>18</v>
      </c>
      <c r="AM7" s="39">
        <f t="shared" si="2"/>
        <v>18</v>
      </c>
      <c r="AN7" s="39">
        <f t="shared" si="2"/>
        <v>18</v>
      </c>
      <c r="AO7" s="39">
        <f t="shared" si="2"/>
        <v>18</v>
      </c>
      <c r="AP7" s="39">
        <f t="shared" si="2"/>
        <v>18</v>
      </c>
      <c r="AQ7" s="39">
        <f t="shared" si="2"/>
        <v>18</v>
      </c>
      <c r="AR7" s="92"/>
      <c r="AS7" s="92"/>
      <c r="AT7" s="92"/>
      <c r="AU7" s="92"/>
      <c r="AV7" s="37"/>
      <c r="AW7" s="319" t="s">
        <v>201</v>
      </c>
      <c r="AX7" s="320"/>
      <c r="AY7" s="320"/>
      <c r="AZ7" s="320"/>
      <c r="BA7" s="320"/>
      <c r="BB7" s="320"/>
      <c r="BC7" s="320"/>
      <c r="BD7" s="321"/>
      <c r="BE7" s="39">
        <f t="shared" ref="BE7:BE61" si="3">SUM(E7:BD7)</f>
        <v>680</v>
      </c>
    </row>
    <row r="8" spans="1:57" ht="23.25" customHeight="1" x14ac:dyDescent="0.25">
      <c r="A8" s="283"/>
      <c r="B8" s="349"/>
      <c r="C8" s="349"/>
      <c r="D8" s="74" t="s">
        <v>17</v>
      </c>
      <c r="E8" s="39">
        <f>E10+E28</f>
        <v>10</v>
      </c>
      <c r="F8" s="39">
        <f t="shared" ref="F8:T8" si="4">F10+F28</f>
        <v>10</v>
      </c>
      <c r="G8" s="39">
        <f t="shared" si="4"/>
        <v>10</v>
      </c>
      <c r="H8" s="39">
        <f t="shared" si="4"/>
        <v>10</v>
      </c>
      <c r="I8" s="39">
        <f t="shared" si="4"/>
        <v>10</v>
      </c>
      <c r="J8" s="39">
        <f t="shared" si="4"/>
        <v>10</v>
      </c>
      <c r="K8" s="39">
        <f t="shared" si="4"/>
        <v>10</v>
      </c>
      <c r="L8" s="39">
        <f t="shared" si="4"/>
        <v>10</v>
      </c>
      <c r="M8" s="39">
        <f t="shared" si="4"/>
        <v>10</v>
      </c>
      <c r="N8" s="39">
        <f t="shared" si="4"/>
        <v>10</v>
      </c>
      <c r="O8" s="39">
        <f t="shared" si="4"/>
        <v>10</v>
      </c>
      <c r="P8" s="39">
        <f t="shared" si="4"/>
        <v>10</v>
      </c>
      <c r="Q8" s="39">
        <f t="shared" si="4"/>
        <v>10</v>
      </c>
      <c r="R8" s="39">
        <f t="shared" ref="R8:S8" si="5">R10+R28</f>
        <v>10</v>
      </c>
      <c r="S8" s="39">
        <f t="shared" si="5"/>
        <v>10</v>
      </c>
      <c r="T8" s="39">
        <f t="shared" si="4"/>
        <v>10</v>
      </c>
      <c r="U8" s="75"/>
      <c r="V8" s="225"/>
      <c r="W8" s="227"/>
      <c r="X8" s="39">
        <f t="shared" ref="X8:AQ8" si="6">X10+X28</f>
        <v>9</v>
      </c>
      <c r="Y8" s="39">
        <f t="shared" si="6"/>
        <v>9</v>
      </c>
      <c r="Z8" s="39">
        <f t="shared" si="6"/>
        <v>9</v>
      </c>
      <c r="AA8" s="39">
        <f t="shared" si="6"/>
        <v>9</v>
      </c>
      <c r="AB8" s="39">
        <f t="shared" si="6"/>
        <v>9</v>
      </c>
      <c r="AC8" s="39">
        <f t="shared" si="6"/>
        <v>9</v>
      </c>
      <c r="AD8" s="39">
        <f t="shared" si="6"/>
        <v>9</v>
      </c>
      <c r="AE8" s="39">
        <f t="shared" si="6"/>
        <v>9</v>
      </c>
      <c r="AF8" s="39">
        <f t="shared" si="6"/>
        <v>9</v>
      </c>
      <c r="AG8" s="39">
        <f t="shared" si="6"/>
        <v>9</v>
      </c>
      <c r="AH8" s="39">
        <f t="shared" si="6"/>
        <v>9</v>
      </c>
      <c r="AI8" s="39">
        <f t="shared" si="6"/>
        <v>9</v>
      </c>
      <c r="AJ8" s="39">
        <f t="shared" si="6"/>
        <v>9</v>
      </c>
      <c r="AK8" s="39">
        <f t="shared" si="6"/>
        <v>9</v>
      </c>
      <c r="AL8" s="39">
        <f t="shared" si="6"/>
        <v>9</v>
      </c>
      <c r="AM8" s="39">
        <f t="shared" si="6"/>
        <v>9</v>
      </c>
      <c r="AN8" s="39">
        <f t="shared" si="6"/>
        <v>9</v>
      </c>
      <c r="AO8" s="39">
        <f t="shared" si="6"/>
        <v>9</v>
      </c>
      <c r="AP8" s="39">
        <f t="shared" si="6"/>
        <v>9</v>
      </c>
      <c r="AQ8" s="39">
        <f t="shared" si="6"/>
        <v>9</v>
      </c>
      <c r="AR8" s="92"/>
      <c r="AS8" s="92"/>
      <c r="AT8" s="92"/>
      <c r="AU8" s="92"/>
      <c r="AV8" s="37"/>
      <c r="AW8" s="322"/>
      <c r="AX8" s="323"/>
      <c r="AY8" s="323"/>
      <c r="AZ8" s="323"/>
      <c r="BA8" s="323"/>
      <c r="BB8" s="323"/>
      <c r="BC8" s="323"/>
      <c r="BD8" s="324"/>
      <c r="BE8" s="39">
        <f t="shared" si="3"/>
        <v>340</v>
      </c>
    </row>
    <row r="9" spans="1:57" ht="15.75" customHeight="1" x14ac:dyDescent="0.25">
      <c r="A9" s="283"/>
      <c r="B9" s="350" t="s">
        <v>71</v>
      </c>
      <c r="C9" s="330" t="s">
        <v>72</v>
      </c>
      <c r="D9" s="118" t="s">
        <v>38</v>
      </c>
      <c r="E9" s="93">
        <f>E11+E13+E15+E17+E19+E21+E23+E25</f>
        <v>16</v>
      </c>
      <c r="F9" s="93">
        <f t="shared" ref="F9:T9" si="7">F11+F13+F15+F17+F19+F21+F23+F25</f>
        <v>16</v>
      </c>
      <c r="G9" s="93">
        <f t="shared" si="7"/>
        <v>16</v>
      </c>
      <c r="H9" s="93">
        <f t="shared" si="7"/>
        <v>16</v>
      </c>
      <c r="I9" s="93">
        <f t="shared" si="7"/>
        <v>16</v>
      </c>
      <c r="J9" s="93">
        <f t="shared" si="7"/>
        <v>16</v>
      </c>
      <c r="K9" s="93">
        <f t="shared" si="7"/>
        <v>16</v>
      </c>
      <c r="L9" s="93">
        <f t="shared" si="7"/>
        <v>16</v>
      </c>
      <c r="M9" s="93">
        <f t="shared" si="7"/>
        <v>16</v>
      </c>
      <c r="N9" s="93">
        <f t="shared" si="7"/>
        <v>16</v>
      </c>
      <c r="O9" s="93">
        <f t="shared" si="7"/>
        <v>16</v>
      </c>
      <c r="P9" s="93">
        <f t="shared" si="7"/>
        <v>16</v>
      </c>
      <c r="Q9" s="93">
        <f t="shared" si="7"/>
        <v>16</v>
      </c>
      <c r="R9" s="93">
        <f t="shared" ref="R9" si="8">R11+R13+R15+R17+R19+R21+R23+R25</f>
        <v>16</v>
      </c>
      <c r="S9" s="93">
        <f t="shared" si="7"/>
        <v>16</v>
      </c>
      <c r="T9" s="93">
        <f t="shared" si="7"/>
        <v>16</v>
      </c>
      <c r="U9" s="94"/>
      <c r="V9" s="225"/>
      <c r="W9" s="227"/>
      <c r="X9" s="93">
        <f t="shared" ref="X9:AQ9" si="9">X11+X13+X15+X17+X19+X21+X23+X25</f>
        <v>14</v>
      </c>
      <c r="Y9" s="93">
        <f t="shared" si="9"/>
        <v>14</v>
      </c>
      <c r="Z9" s="93">
        <f t="shared" si="9"/>
        <v>14</v>
      </c>
      <c r="AA9" s="93">
        <f t="shared" si="9"/>
        <v>14</v>
      </c>
      <c r="AB9" s="93">
        <f t="shared" si="9"/>
        <v>14</v>
      </c>
      <c r="AC9" s="93">
        <f t="shared" si="9"/>
        <v>14</v>
      </c>
      <c r="AD9" s="93">
        <f t="shared" si="9"/>
        <v>14</v>
      </c>
      <c r="AE9" s="93">
        <f t="shared" si="9"/>
        <v>14</v>
      </c>
      <c r="AF9" s="93">
        <f t="shared" si="9"/>
        <v>14</v>
      </c>
      <c r="AG9" s="93">
        <f t="shared" si="9"/>
        <v>14</v>
      </c>
      <c r="AH9" s="93">
        <f t="shared" si="9"/>
        <v>14</v>
      </c>
      <c r="AI9" s="93">
        <f t="shared" si="9"/>
        <v>14</v>
      </c>
      <c r="AJ9" s="93">
        <f t="shared" si="9"/>
        <v>14</v>
      </c>
      <c r="AK9" s="93">
        <f t="shared" si="9"/>
        <v>14</v>
      </c>
      <c r="AL9" s="93">
        <f t="shared" si="9"/>
        <v>14</v>
      </c>
      <c r="AM9" s="93">
        <f t="shared" si="9"/>
        <v>14</v>
      </c>
      <c r="AN9" s="93">
        <f t="shared" si="9"/>
        <v>14</v>
      </c>
      <c r="AO9" s="93">
        <f t="shared" si="9"/>
        <v>14</v>
      </c>
      <c r="AP9" s="93">
        <f t="shared" si="9"/>
        <v>14</v>
      </c>
      <c r="AQ9" s="93">
        <f t="shared" si="9"/>
        <v>14</v>
      </c>
      <c r="AR9" s="96"/>
      <c r="AS9" s="96"/>
      <c r="AT9" s="96"/>
      <c r="AU9" s="96"/>
      <c r="AV9" s="32"/>
      <c r="AW9" s="322"/>
      <c r="AX9" s="323"/>
      <c r="AY9" s="323"/>
      <c r="AZ9" s="323"/>
      <c r="BA9" s="323"/>
      <c r="BB9" s="323"/>
      <c r="BC9" s="323"/>
      <c r="BD9" s="324"/>
      <c r="BE9" s="13">
        <f t="shared" si="3"/>
        <v>536</v>
      </c>
    </row>
    <row r="10" spans="1:57" ht="17.25" customHeight="1" x14ac:dyDescent="0.25">
      <c r="A10" s="283"/>
      <c r="B10" s="350"/>
      <c r="C10" s="331"/>
      <c r="D10" s="118" t="s">
        <v>39</v>
      </c>
      <c r="E10" s="93">
        <f>E12+E14+E16+E18+E20+E22+E24+E26</f>
        <v>8</v>
      </c>
      <c r="F10" s="93">
        <f t="shared" ref="F10:T10" si="10">F12+F14+F16+F18+F20+F22+F24+F26</f>
        <v>8</v>
      </c>
      <c r="G10" s="93">
        <f t="shared" si="10"/>
        <v>8</v>
      </c>
      <c r="H10" s="93">
        <f t="shared" si="10"/>
        <v>8</v>
      </c>
      <c r="I10" s="93">
        <f t="shared" si="10"/>
        <v>8</v>
      </c>
      <c r="J10" s="93">
        <f t="shared" si="10"/>
        <v>8</v>
      </c>
      <c r="K10" s="93">
        <f t="shared" si="10"/>
        <v>8</v>
      </c>
      <c r="L10" s="93">
        <f t="shared" si="10"/>
        <v>8</v>
      </c>
      <c r="M10" s="93">
        <f t="shared" si="10"/>
        <v>8</v>
      </c>
      <c r="N10" s="93">
        <f t="shared" si="10"/>
        <v>8</v>
      </c>
      <c r="O10" s="93">
        <f t="shared" si="10"/>
        <v>8</v>
      </c>
      <c r="P10" s="93">
        <f t="shared" si="10"/>
        <v>8</v>
      </c>
      <c r="Q10" s="93">
        <f t="shared" si="10"/>
        <v>8</v>
      </c>
      <c r="R10" s="93">
        <f t="shared" ref="R10" si="11">R12+R14+R16+R18+R20+R22+R24+R26</f>
        <v>8</v>
      </c>
      <c r="S10" s="93">
        <f t="shared" si="10"/>
        <v>8</v>
      </c>
      <c r="T10" s="93">
        <f t="shared" si="10"/>
        <v>8</v>
      </c>
      <c r="U10" s="94"/>
      <c r="V10" s="225"/>
      <c r="W10" s="227"/>
      <c r="X10" s="93">
        <f t="shared" ref="X10:AQ10" si="12">X12+X14+X16+X18+X20+X22+X24+X26</f>
        <v>7</v>
      </c>
      <c r="Y10" s="93">
        <f t="shared" si="12"/>
        <v>7</v>
      </c>
      <c r="Z10" s="93">
        <f t="shared" si="12"/>
        <v>7</v>
      </c>
      <c r="AA10" s="93">
        <f t="shared" si="12"/>
        <v>7</v>
      </c>
      <c r="AB10" s="93">
        <f t="shared" si="12"/>
        <v>7</v>
      </c>
      <c r="AC10" s="93">
        <f t="shared" si="12"/>
        <v>7</v>
      </c>
      <c r="AD10" s="93">
        <f t="shared" si="12"/>
        <v>7</v>
      </c>
      <c r="AE10" s="93">
        <f t="shared" si="12"/>
        <v>7</v>
      </c>
      <c r="AF10" s="93">
        <f t="shared" si="12"/>
        <v>7</v>
      </c>
      <c r="AG10" s="93">
        <f t="shared" si="12"/>
        <v>7</v>
      </c>
      <c r="AH10" s="93">
        <f t="shared" si="12"/>
        <v>7</v>
      </c>
      <c r="AI10" s="93">
        <f t="shared" si="12"/>
        <v>7</v>
      </c>
      <c r="AJ10" s="93">
        <f t="shared" si="12"/>
        <v>7</v>
      </c>
      <c r="AK10" s="93">
        <f t="shared" si="12"/>
        <v>7</v>
      </c>
      <c r="AL10" s="93">
        <f t="shared" si="12"/>
        <v>7</v>
      </c>
      <c r="AM10" s="93">
        <f t="shared" si="12"/>
        <v>7</v>
      </c>
      <c r="AN10" s="93">
        <f t="shared" si="12"/>
        <v>7</v>
      </c>
      <c r="AO10" s="93">
        <f t="shared" si="12"/>
        <v>7</v>
      </c>
      <c r="AP10" s="93">
        <f t="shared" si="12"/>
        <v>7</v>
      </c>
      <c r="AQ10" s="93">
        <f t="shared" si="12"/>
        <v>7</v>
      </c>
      <c r="AR10" s="96"/>
      <c r="AS10" s="96"/>
      <c r="AT10" s="96"/>
      <c r="AU10" s="96"/>
      <c r="AV10" s="32"/>
      <c r="AW10" s="322"/>
      <c r="AX10" s="323"/>
      <c r="AY10" s="323"/>
      <c r="AZ10" s="323"/>
      <c r="BA10" s="323"/>
      <c r="BB10" s="323"/>
      <c r="BC10" s="323"/>
      <c r="BD10" s="324"/>
      <c r="BE10" s="13">
        <f t="shared" si="3"/>
        <v>268</v>
      </c>
    </row>
    <row r="11" spans="1:57" ht="9.9499999999999993" customHeight="1" x14ac:dyDescent="0.25">
      <c r="A11" s="283"/>
      <c r="B11" s="287" t="s">
        <v>73</v>
      </c>
      <c r="C11" s="288" t="s">
        <v>41</v>
      </c>
      <c r="D11" s="119" t="s">
        <v>38</v>
      </c>
      <c r="E11" s="97">
        <v>2</v>
      </c>
      <c r="F11" s="97">
        <v>2</v>
      </c>
      <c r="G11" s="97">
        <v>2</v>
      </c>
      <c r="H11" s="97">
        <v>2</v>
      </c>
      <c r="I11" s="97">
        <v>2</v>
      </c>
      <c r="J11" s="97">
        <v>2</v>
      </c>
      <c r="K11" s="97">
        <v>2</v>
      </c>
      <c r="L11" s="97">
        <v>2</v>
      </c>
      <c r="M11" s="97">
        <v>2</v>
      </c>
      <c r="N11" s="97">
        <v>2</v>
      </c>
      <c r="O11" s="97">
        <v>2</v>
      </c>
      <c r="P11" s="97">
        <v>2</v>
      </c>
      <c r="Q11" s="97">
        <v>2</v>
      </c>
      <c r="R11" s="97">
        <v>2</v>
      </c>
      <c r="S11" s="97">
        <v>2</v>
      </c>
      <c r="T11" s="97">
        <v>2</v>
      </c>
      <c r="U11" s="98"/>
      <c r="V11" s="225"/>
      <c r="W11" s="227"/>
      <c r="X11" s="97">
        <v>2</v>
      </c>
      <c r="Y11" s="97">
        <v>2</v>
      </c>
      <c r="Z11" s="97">
        <v>2</v>
      </c>
      <c r="AA11" s="97">
        <v>2</v>
      </c>
      <c r="AB11" s="97">
        <v>2</v>
      </c>
      <c r="AC11" s="97">
        <v>2</v>
      </c>
      <c r="AD11" s="97">
        <v>2</v>
      </c>
      <c r="AE11" s="97">
        <v>2</v>
      </c>
      <c r="AF11" s="97">
        <v>2</v>
      </c>
      <c r="AG11" s="97">
        <v>2</v>
      </c>
      <c r="AH11" s="97">
        <v>2</v>
      </c>
      <c r="AI11" s="97">
        <v>2</v>
      </c>
      <c r="AJ11" s="97">
        <v>2</v>
      </c>
      <c r="AK11" s="97">
        <v>2</v>
      </c>
      <c r="AL11" s="97">
        <v>2</v>
      </c>
      <c r="AM11" s="97">
        <v>2</v>
      </c>
      <c r="AN11" s="97">
        <v>2</v>
      </c>
      <c r="AO11" s="97">
        <v>2</v>
      </c>
      <c r="AP11" s="97">
        <v>2</v>
      </c>
      <c r="AQ11" s="97">
        <v>2</v>
      </c>
      <c r="AR11" s="96"/>
      <c r="AS11" s="96"/>
      <c r="AT11" s="96"/>
      <c r="AU11" s="96"/>
      <c r="AV11" s="32"/>
      <c r="AW11" s="322"/>
      <c r="AX11" s="323"/>
      <c r="AY11" s="323"/>
      <c r="AZ11" s="323"/>
      <c r="BA11" s="323"/>
      <c r="BB11" s="323"/>
      <c r="BC11" s="323"/>
      <c r="BD11" s="324"/>
      <c r="BE11" s="13">
        <f t="shared" si="3"/>
        <v>72</v>
      </c>
    </row>
    <row r="12" spans="1:57" ht="9.9499999999999993" customHeight="1" x14ac:dyDescent="0.25">
      <c r="A12" s="283"/>
      <c r="B12" s="287"/>
      <c r="C12" s="288"/>
      <c r="D12" s="120" t="s">
        <v>39</v>
      </c>
      <c r="E12" s="71">
        <v>1</v>
      </c>
      <c r="F12" s="71">
        <v>1</v>
      </c>
      <c r="G12" s="71">
        <v>1</v>
      </c>
      <c r="H12" s="71">
        <v>1</v>
      </c>
      <c r="I12" s="71">
        <v>1</v>
      </c>
      <c r="J12" s="71">
        <v>1</v>
      </c>
      <c r="K12" s="71">
        <v>1</v>
      </c>
      <c r="L12" s="71">
        <v>1</v>
      </c>
      <c r="M12" s="71">
        <v>1</v>
      </c>
      <c r="N12" s="71">
        <v>1</v>
      </c>
      <c r="O12" s="71">
        <v>1</v>
      </c>
      <c r="P12" s="71">
        <v>1</v>
      </c>
      <c r="Q12" s="71">
        <v>1</v>
      </c>
      <c r="R12" s="71">
        <v>1</v>
      </c>
      <c r="S12" s="71">
        <v>1</v>
      </c>
      <c r="T12" s="71">
        <v>1</v>
      </c>
      <c r="U12" s="98"/>
      <c r="V12" s="225"/>
      <c r="W12" s="227"/>
      <c r="X12" s="71">
        <v>1</v>
      </c>
      <c r="Y12" s="71">
        <v>1</v>
      </c>
      <c r="Z12" s="71">
        <v>1</v>
      </c>
      <c r="AA12" s="71">
        <v>1</v>
      </c>
      <c r="AB12" s="71">
        <v>1</v>
      </c>
      <c r="AC12" s="71">
        <v>1</v>
      </c>
      <c r="AD12" s="71">
        <v>1</v>
      </c>
      <c r="AE12" s="71">
        <v>1</v>
      </c>
      <c r="AF12" s="71">
        <v>1</v>
      </c>
      <c r="AG12" s="71">
        <v>1</v>
      </c>
      <c r="AH12" s="71">
        <v>1</v>
      </c>
      <c r="AI12" s="71">
        <v>1</v>
      </c>
      <c r="AJ12" s="71">
        <v>1</v>
      </c>
      <c r="AK12" s="71">
        <v>1</v>
      </c>
      <c r="AL12" s="71">
        <v>1</v>
      </c>
      <c r="AM12" s="71">
        <v>1</v>
      </c>
      <c r="AN12" s="71">
        <v>1</v>
      </c>
      <c r="AO12" s="71">
        <v>1</v>
      </c>
      <c r="AP12" s="71">
        <v>1</v>
      </c>
      <c r="AQ12" s="71">
        <v>1</v>
      </c>
      <c r="AR12" s="96"/>
      <c r="AS12" s="96"/>
      <c r="AT12" s="96"/>
      <c r="AU12" s="96"/>
      <c r="AV12" s="32"/>
      <c r="AW12" s="322"/>
      <c r="AX12" s="323"/>
      <c r="AY12" s="323"/>
      <c r="AZ12" s="323"/>
      <c r="BA12" s="323"/>
      <c r="BB12" s="323"/>
      <c r="BC12" s="323"/>
      <c r="BD12" s="324"/>
      <c r="BE12" s="13">
        <f t="shared" si="3"/>
        <v>36</v>
      </c>
    </row>
    <row r="13" spans="1:57" ht="9.9499999999999993" customHeight="1" x14ac:dyDescent="0.25">
      <c r="A13" s="283"/>
      <c r="B13" s="254" t="s">
        <v>74</v>
      </c>
      <c r="C13" s="258" t="s">
        <v>100</v>
      </c>
      <c r="D13" s="119" t="s">
        <v>38</v>
      </c>
      <c r="E13" s="97">
        <v>2</v>
      </c>
      <c r="F13" s="97">
        <v>2</v>
      </c>
      <c r="G13" s="97">
        <v>2</v>
      </c>
      <c r="H13" s="97">
        <v>2</v>
      </c>
      <c r="I13" s="97">
        <v>2</v>
      </c>
      <c r="J13" s="97">
        <v>2</v>
      </c>
      <c r="K13" s="97">
        <v>2</v>
      </c>
      <c r="L13" s="97">
        <v>2</v>
      </c>
      <c r="M13" s="97">
        <v>2</v>
      </c>
      <c r="N13" s="97">
        <v>2</v>
      </c>
      <c r="O13" s="97">
        <v>2</v>
      </c>
      <c r="P13" s="97">
        <v>2</v>
      </c>
      <c r="Q13" s="97">
        <v>2</v>
      </c>
      <c r="R13" s="97">
        <v>2</v>
      </c>
      <c r="S13" s="97">
        <v>2</v>
      </c>
      <c r="T13" s="97">
        <v>2</v>
      </c>
      <c r="U13" s="98"/>
      <c r="V13" s="225"/>
      <c r="W13" s="227"/>
      <c r="X13" s="97">
        <v>2</v>
      </c>
      <c r="Y13" s="97">
        <v>2</v>
      </c>
      <c r="Z13" s="97">
        <v>2</v>
      </c>
      <c r="AA13" s="97">
        <v>2</v>
      </c>
      <c r="AB13" s="97">
        <v>2</v>
      </c>
      <c r="AC13" s="97">
        <v>2</v>
      </c>
      <c r="AD13" s="97">
        <v>2</v>
      </c>
      <c r="AE13" s="97">
        <v>2</v>
      </c>
      <c r="AF13" s="97">
        <v>2</v>
      </c>
      <c r="AG13" s="97">
        <v>2</v>
      </c>
      <c r="AH13" s="97">
        <v>2</v>
      </c>
      <c r="AI13" s="97">
        <v>2</v>
      </c>
      <c r="AJ13" s="97">
        <v>2</v>
      </c>
      <c r="AK13" s="97">
        <v>2</v>
      </c>
      <c r="AL13" s="97">
        <v>2</v>
      </c>
      <c r="AM13" s="97">
        <v>2</v>
      </c>
      <c r="AN13" s="97">
        <v>2</v>
      </c>
      <c r="AO13" s="97">
        <v>2</v>
      </c>
      <c r="AP13" s="97">
        <v>2</v>
      </c>
      <c r="AQ13" s="97">
        <v>2</v>
      </c>
      <c r="AR13" s="96"/>
      <c r="AS13" s="96"/>
      <c r="AT13" s="96"/>
      <c r="AU13" s="96"/>
      <c r="AV13" s="32"/>
      <c r="AW13" s="322"/>
      <c r="AX13" s="323"/>
      <c r="AY13" s="323"/>
      <c r="AZ13" s="323"/>
      <c r="BA13" s="323"/>
      <c r="BB13" s="323"/>
      <c r="BC13" s="323"/>
      <c r="BD13" s="324"/>
      <c r="BE13" s="13">
        <f t="shared" si="3"/>
        <v>72</v>
      </c>
    </row>
    <row r="14" spans="1:57" ht="9.9499999999999993" customHeight="1" x14ac:dyDescent="0.25">
      <c r="A14" s="283"/>
      <c r="B14" s="255"/>
      <c r="C14" s="257"/>
      <c r="D14" s="120" t="s">
        <v>39</v>
      </c>
      <c r="E14" s="71">
        <v>1</v>
      </c>
      <c r="F14" s="71">
        <v>1</v>
      </c>
      <c r="G14" s="71">
        <v>1</v>
      </c>
      <c r="H14" s="71">
        <v>1</v>
      </c>
      <c r="I14" s="71">
        <v>1</v>
      </c>
      <c r="J14" s="71">
        <v>1</v>
      </c>
      <c r="K14" s="71">
        <v>1</v>
      </c>
      <c r="L14" s="71">
        <v>1</v>
      </c>
      <c r="M14" s="71">
        <v>1</v>
      </c>
      <c r="N14" s="71">
        <v>1</v>
      </c>
      <c r="O14" s="71">
        <v>1</v>
      </c>
      <c r="P14" s="71">
        <v>1</v>
      </c>
      <c r="Q14" s="71">
        <v>1</v>
      </c>
      <c r="R14" s="71">
        <v>1</v>
      </c>
      <c r="S14" s="71">
        <v>1</v>
      </c>
      <c r="T14" s="71">
        <v>1</v>
      </c>
      <c r="U14" s="98"/>
      <c r="V14" s="225"/>
      <c r="W14" s="227"/>
      <c r="X14" s="71">
        <v>1</v>
      </c>
      <c r="Y14" s="71">
        <v>1</v>
      </c>
      <c r="Z14" s="71">
        <v>1</v>
      </c>
      <c r="AA14" s="71">
        <v>1</v>
      </c>
      <c r="AB14" s="71">
        <v>1</v>
      </c>
      <c r="AC14" s="71">
        <v>1</v>
      </c>
      <c r="AD14" s="71">
        <v>1</v>
      </c>
      <c r="AE14" s="71">
        <v>1</v>
      </c>
      <c r="AF14" s="71">
        <v>1</v>
      </c>
      <c r="AG14" s="71">
        <v>1</v>
      </c>
      <c r="AH14" s="71">
        <v>1</v>
      </c>
      <c r="AI14" s="71">
        <v>1</v>
      </c>
      <c r="AJ14" s="71">
        <v>1</v>
      </c>
      <c r="AK14" s="71">
        <v>1</v>
      </c>
      <c r="AL14" s="71">
        <v>1</v>
      </c>
      <c r="AM14" s="71">
        <v>1</v>
      </c>
      <c r="AN14" s="71">
        <v>1</v>
      </c>
      <c r="AO14" s="71">
        <v>1</v>
      </c>
      <c r="AP14" s="71">
        <v>1</v>
      </c>
      <c r="AQ14" s="71">
        <v>1</v>
      </c>
      <c r="AR14" s="96"/>
      <c r="AS14" s="96"/>
      <c r="AT14" s="96"/>
      <c r="AU14" s="96"/>
      <c r="AV14" s="32"/>
      <c r="AW14" s="322"/>
      <c r="AX14" s="323"/>
      <c r="AY14" s="323"/>
      <c r="AZ14" s="323"/>
      <c r="BA14" s="323"/>
      <c r="BB14" s="323"/>
      <c r="BC14" s="323"/>
      <c r="BD14" s="324"/>
      <c r="BE14" s="13">
        <f t="shared" si="3"/>
        <v>36</v>
      </c>
    </row>
    <row r="15" spans="1:57" ht="9.9499999999999993" customHeight="1" x14ac:dyDescent="0.25">
      <c r="A15" s="283"/>
      <c r="B15" s="254" t="s">
        <v>75</v>
      </c>
      <c r="C15" s="258" t="s">
        <v>101</v>
      </c>
      <c r="D15" s="119" t="s">
        <v>38</v>
      </c>
      <c r="E15" s="97">
        <v>2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>
        <v>2</v>
      </c>
      <c r="L15" s="97">
        <v>2</v>
      </c>
      <c r="M15" s="97">
        <v>2</v>
      </c>
      <c r="N15" s="97">
        <v>2</v>
      </c>
      <c r="O15" s="97">
        <v>2</v>
      </c>
      <c r="P15" s="97">
        <v>2</v>
      </c>
      <c r="Q15" s="97">
        <v>2</v>
      </c>
      <c r="R15" s="97">
        <v>2</v>
      </c>
      <c r="S15" s="97">
        <v>2</v>
      </c>
      <c r="T15" s="97">
        <v>2</v>
      </c>
      <c r="U15" s="98"/>
      <c r="V15" s="225"/>
      <c r="W15" s="227"/>
      <c r="X15" s="97">
        <v>2</v>
      </c>
      <c r="Y15" s="97">
        <v>2</v>
      </c>
      <c r="Z15" s="97">
        <v>2</v>
      </c>
      <c r="AA15" s="97">
        <v>2</v>
      </c>
      <c r="AB15" s="97">
        <v>2</v>
      </c>
      <c r="AC15" s="97">
        <v>2</v>
      </c>
      <c r="AD15" s="97">
        <v>2</v>
      </c>
      <c r="AE15" s="97">
        <v>2</v>
      </c>
      <c r="AF15" s="97">
        <v>2</v>
      </c>
      <c r="AG15" s="97">
        <v>2</v>
      </c>
      <c r="AH15" s="97">
        <v>2</v>
      </c>
      <c r="AI15" s="97">
        <v>2</v>
      </c>
      <c r="AJ15" s="97">
        <v>2</v>
      </c>
      <c r="AK15" s="97">
        <v>2</v>
      </c>
      <c r="AL15" s="97">
        <v>2</v>
      </c>
      <c r="AM15" s="97">
        <v>2</v>
      </c>
      <c r="AN15" s="97">
        <v>2</v>
      </c>
      <c r="AO15" s="97">
        <v>2</v>
      </c>
      <c r="AP15" s="97">
        <v>2</v>
      </c>
      <c r="AQ15" s="97">
        <v>2</v>
      </c>
      <c r="AR15" s="96"/>
      <c r="AS15" s="96"/>
      <c r="AT15" s="96"/>
      <c r="AU15" s="96"/>
      <c r="AV15" s="32"/>
      <c r="AW15" s="322"/>
      <c r="AX15" s="323"/>
      <c r="AY15" s="323"/>
      <c r="AZ15" s="323"/>
      <c r="BA15" s="323"/>
      <c r="BB15" s="323"/>
      <c r="BC15" s="323"/>
      <c r="BD15" s="324"/>
      <c r="BE15" s="13">
        <f t="shared" si="3"/>
        <v>72</v>
      </c>
    </row>
    <row r="16" spans="1:57" ht="9.9499999999999993" customHeight="1" x14ac:dyDescent="0.25">
      <c r="A16" s="283"/>
      <c r="B16" s="255"/>
      <c r="C16" s="257"/>
      <c r="D16" s="120" t="s">
        <v>39</v>
      </c>
      <c r="E16" s="71">
        <v>1</v>
      </c>
      <c r="F16" s="71">
        <v>1</v>
      </c>
      <c r="G16" s="71">
        <v>1</v>
      </c>
      <c r="H16" s="71">
        <v>1</v>
      </c>
      <c r="I16" s="71">
        <v>1</v>
      </c>
      <c r="J16" s="71">
        <v>1</v>
      </c>
      <c r="K16" s="71">
        <v>1</v>
      </c>
      <c r="L16" s="71">
        <v>1</v>
      </c>
      <c r="M16" s="71">
        <v>1</v>
      </c>
      <c r="N16" s="71">
        <v>1</v>
      </c>
      <c r="O16" s="71">
        <v>1</v>
      </c>
      <c r="P16" s="71">
        <v>1</v>
      </c>
      <c r="Q16" s="71">
        <v>1</v>
      </c>
      <c r="R16" s="71">
        <v>1</v>
      </c>
      <c r="S16" s="71">
        <v>1</v>
      </c>
      <c r="T16" s="71">
        <v>1</v>
      </c>
      <c r="U16" s="98"/>
      <c r="V16" s="225"/>
      <c r="W16" s="227"/>
      <c r="X16" s="71">
        <v>1</v>
      </c>
      <c r="Y16" s="71">
        <v>1</v>
      </c>
      <c r="Z16" s="71">
        <v>1</v>
      </c>
      <c r="AA16" s="71">
        <v>1</v>
      </c>
      <c r="AB16" s="71">
        <v>1</v>
      </c>
      <c r="AC16" s="71">
        <v>1</v>
      </c>
      <c r="AD16" s="71">
        <v>1</v>
      </c>
      <c r="AE16" s="71">
        <v>1</v>
      </c>
      <c r="AF16" s="71">
        <v>1</v>
      </c>
      <c r="AG16" s="71">
        <v>1</v>
      </c>
      <c r="AH16" s="71">
        <v>1</v>
      </c>
      <c r="AI16" s="71">
        <v>1</v>
      </c>
      <c r="AJ16" s="71">
        <v>1</v>
      </c>
      <c r="AK16" s="71">
        <v>1</v>
      </c>
      <c r="AL16" s="71">
        <v>1</v>
      </c>
      <c r="AM16" s="71">
        <v>1</v>
      </c>
      <c r="AN16" s="71">
        <v>1</v>
      </c>
      <c r="AO16" s="71">
        <v>1</v>
      </c>
      <c r="AP16" s="71">
        <v>1</v>
      </c>
      <c r="AQ16" s="71">
        <v>1</v>
      </c>
      <c r="AR16" s="96"/>
      <c r="AS16" s="96"/>
      <c r="AT16" s="96"/>
      <c r="AU16" s="96"/>
      <c r="AV16" s="32"/>
      <c r="AW16" s="322"/>
      <c r="AX16" s="323"/>
      <c r="AY16" s="323"/>
      <c r="AZ16" s="323"/>
      <c r="BA16" s="323"/>
      <c r="BB16" s="323"/>
      <c r="BC16" s="323"/>
      <c r="BD16" s="324"/>
      <c r="BE16" s="13">
        <f t="shared" si="3"/>
        <v>36</v>
      </c>
    </row>
    <row r="17" spans="1:57" ht="9.9499999999999993" customHeight="1" x14ac:dyDescent="0.25">
      <c r="A17" s="283"/>
      <c r="B17" s="254" t="s">
        <v>76</v>
      </c>
      <c r="C17" s="258" t="s">
        <v>102</v>
      </c>
      <c r="D17" s="119" t="s">
        <v>38</v>
      </c>
      <c r="E17" s="97">
        <v>2</v>
      </c>
      <c r="F17" s="97">
        <v>2</v>
      </c>
      <c r="G17" s="97">
        <v>2</v>
      </c>
      <c r="H17" s="97">
        <v>2</v>
      </c>
      <c r="I17" s="97">
        <v>2</v>
      </c>
      <c r="J17" s="97">
        <v>2</v>
      </c>
      <c r="K17" s="97">
        <v>2</v>
      </c>
      <c r="L17" s="97">
        <v>2</v>
      </c>
      <c r="M17" s="97">
        <v>2</v>
      </c>
      <c r="N17" s="97">
        <v>2</v>
      </c>
      <c r="O17" s="97">
        <v>2</v>
      </c>
      <c r="P17" s="97">
        <v>2</v>
      </c>
      <c r="Q17" s="97">
        <v>2</v>
      </c>
      <c r="R17" s="97">
        <v>2</v>
      </c>
      <c r="S17" s="97">
        <v>2</v>
      </c>
      <c r="T17" s="97">
        <v>2</v>
      </c>
      <c r="U17" s="98"/>
      <c r="V17" s="225"/>
      <c r="W17" s="22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6"/>
      <c r="AS17" s="96"/>
      <c r="AT17" s="96"/>
      <c r="AU17" s="96"/>
      <c r="AV17" s="32"/>
      <c r="AW17" s="322"/>
      <c r="AX17" s="323"/>
      <c r="AY17" s="323"/>
      <c r="AZ17" s="323"/>
      <c r="BA17" s="323"/>
      <c r="BB17" s="323"/>
      <c r="BC17" s="323"/>
      <c r="BD17" s="324"/>
      <c r="BE17" s="13">
        <f t="shared" si="3"/>
        <v>32</v>
      </c>
    </row>
    <row r="18" spans="1:57" ht="9.9499999999999993" customHeight="1" x14ac:dyDescent="0.25">
      <c r="A18" s="283"/>
      <c r="B18" s="255"/>
      <c r="C18" s="257"/>
      <c r="D18" s="120" t="s">
        <v>39</v>
      </c>
      <c r="E18" s="71">
        <v>1</v>
      </c>
      <c r="F18" s="71">
        <v>1</v>
      </c>
      <c r="G18" s="71">
        <v>1</v>
      </c>
      <c r="H18" s="71">
        <v>1</v>
      </c>
      <c r="I18" s="71">
        <v>1</v>
      </c>
      <c r="J18" s="71">
        <v>1</v>
      </c>
      <c r="K18" s="71">
        <v>1</v>
      </c>
      <c r="L18" s="71">
        <v>1</v>
      </c>
      <c r="M18" s="71">
        <v>1</v>
      </c>
      <c r="N18" s="71">
        <v>1</v>
      </c>
      <c r="O18" s="71">
        <v>1</v>
      </c>
      <c r="P18" s="71">
        <v>1</v>
      </c>
      <c r="Q18" s="71">
        <v>1</v>
      </c>
      <c r="R18" s="71">
        <v>1</v>
      </c>
      <c r="S18" s="71">
        <v>1</v>
      </c>
      <c r="T18" s="71">
        <v>1</v>
      </c>
      <c r="U18" s="98"/>
      <c r="V18" s="225"/>
      <c r="W18" s="227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96"/>
      <c r="AS18" s="96"/>
      <c r="AT18" s="96"/>
      <c r="AU18" s="96"/>
      <c r="AV18" s="32"/>
      <c r="AW18" s="322"/>
      <c r="AX18" s="323"/>
      <c r="AY18" s="323"/>
      <c r="AZ18" s="323"/>
      <c r="BA18" s="323"/>
      <c r="BB18" s="323"/>
      <c r="BC18" s="323"/>
      <c r="BD18" s="324"/>
      <c r="BE18" s="13">
        <f t="shared" si="3"/>
        <v>16</v>
      </c>
    </row>
    <row r="19" spans="1:57" ht="9.9499999999999993" customHeight="1" x14ac:dyDescent="0.25">
      <c r="A19" s="283"/>
      <c r="B19" s="254" t="s">
        <v>77</v>
      </c>
      <c r="C19" s="258" t="s">
        <v>42</v>
      </c>
      <c r="D19" s="119" t="s">
        <v>38</v>
      </c>
      <c r="E19" s="97">
        <v>2</v>
      </c>
      <c r="F19" s="97">
        <v>2</v>
      </c>
      <c r="G19" s="97">
        <v>2</v>
      </c>
      <c r="H19" s="97">
        <v>2</v>
      </c>
      <c r="I19" s="97">
        <v>2</v>
      </c>
      <c r="J19" s="97">
        <v>2</v>
      </c>
      <c r="K19" s="97">
        <v>2</v>
      </c>
      <c r="L19" s="97">
        <v>2</v>
      </c>
      <c r="M19" s="97">
        <v>2</v>
      </c>
      <c r="N19" s="97">
        <v>2</v>
      </c>
      <c r="O19" s="97">
        <v>2</v>
      </c>
      <c r="P19" s="97">
        <v>2</v>
      </c>
      <c r="Q19" s="97">
        <v>2</v>
      </c>
      <c r="R19" s="97">
        <v>2</v>
      </c>
      <c r="S19" s="97">
        <v>2</v>
      </c>
      <c r="T19" s="97">
        <v>2</v>
      </c>
      <c r="U19" s="98"/>
      <c r="V19" s="225"/>
      <c r="W19" s="227"/>
      <c r="X19" s="97">
        <v>2</v>
      </c>
      <c r="Y19" s="97">
        <v>2</v>
      </c>
      <c r="Z19" s="97">
        <v>2</v>
      </c>
      <c r="AA19" s="97">
        <v>2</v>
      </c>
      <c r="AB19" s="97">
        <v>2</v>
      </c>
      <c r="AC19" s="97">
        <v>2</v>
      </c>
      <c r="AD19" s="97">
        <v>2</v>
      </c>
      <c r="AE19" s="97">
        <v>2</v>
      </c>
      <c r="AF19" s="97">
        <v>2</v>
      </c>
      <c r="AG19" s="97">
        <v>2</v>
      </c>
      <c r="AH19" s="97">
        <v>2</v>
      </c>
      <c r="AI19" s="97">
        <v>2</v>
      </c>
      <c r="AJ19" s="97">
        <v>2</v>
      </c>
      <c r="AK19" s="97">
        <v>2</v>
      </c>
      <c r="AL19" s="97">
        <v>2</v>
      </c>
      <c r="AM19" s="97">
        <v>2</v>
      </c>
      <c r="AN19" s="97">
        <v>2</v>
      </c>
      <c r="AO19" s="97">
        <v>2</v>
      </c>
      <c r="AP19" s="97">
        <v>2</v>
      </c>
      <c r="AQ19" s="97">
        <v>2</v>
      </c>
      <c r="AR19" s="96"/>
      <c r="AS19" s="96"/>
      <c r="AT19" s="96"/>
      <c r="AU19" s="96"/>
      <c r="AV19" s="32"/>
      <c r="AW19" s="322"/>
      <c r="AX19" s="323"/>
      <c r="AY19" s="323"/>
      <c r="AZ19" s="323"/>
      <c r="BA19" s="323"/>
      <c r="BB19" s="323"/>
      <c r="BC19" s="323"/>
      <c r="BD19" s="324"/>
      <c r="BE19" s="13">
        <f t="shared" si="3"/>
        <v>72</v>
      </c>
    </row>
    <row r="20" spans="1:57" ht="9.9499999999999993" customHeight="1" x14ac:dyDescent="0.25">
      <c r="A20" s="283"/>
      <c r="B20" s="255"/>
      <c r="C20" s="257"/>
      <c r="D20" s="120" t="s">
        <v>39</v>
      </c>
      <c r="E20" s="71">
        <v>1</v>
      </c>
      <c r="F20" s="71">
        <v>1</v>
      </c>
      <c r="G20" s="71">
        <v>1</v>
      </c>
      <c r="H20" s="71">
        <v>1</v>
      </c>
      <c r="I20" s="71">
        <v>1</v>
      </c>
      <c r="J20" s="71">
        <v>1</v>
      </c>
      <c r="K20" s="71">
        <v>1</v>
      </c>
      <c r="L20" s="71">
        <v>1</v>
      </c>
      <c r="M20" s="71">
        <v>1</v>
      </c>
      <c r="N20" s="71">
        <v>1</v>
      </c>
      <c r="O20" s="71">
        <v>1</v>
      </c>
      <c r="P20" s="71">
        <v>1</v>
      </c>
      <c r="Q20" s="71">
        <v>1</v>
      </c>
      <c r="R20" s="71">
        <v>1</v>
      </c>
      <c r="S20" s="71">
        <v>1</v>
      </c>
      <c r="T20" s="71">
        <v>1</v>
      </c>
      <c r="U20" s="98"/>
      <c r="V20" s="225"/>
      <c r="W20" s="227"/>
      <c r="X20" s="71">
        <v>1</v>
      </c>
      <c r="Y20" s="71">
        <v>1</v>
      </c>
      <c r="Z20" s="71">
        <v>1</v>
      </c>
      <c r="AA20" s="71">
        <v>1</v>
      </c>
      <c r="AB20" s="71">
        <v>1</v>
      </c>
      <c r="AC20" s="71">
        <v>1</v>
      </c>
      <c r="AD20" s="71">
        <v>1</v>
      </c>
      <c r="AE20" s="71">
        <v>1</v>
      </c>
      <c r="AF20" s="71">
        <v>1</v>
      </c>
      <c r="AG20" s="71">
        <v>1</v>
      </c>
      <c r="AH20" s="71">
        <v>1</v>
      </c>
      <c r="AI20" s="71">
        <v>1</v>
      </c>
      <c r="AJ20" s="71">
        <v>1</v>
      </c>
      <c r="AK20" s="71">
        <v>1</v>
      </c>
      <c r="AL20" s="71">
        <v>1</v>
      </c>
      <c r="AM20" s="71">
        <v>1</v>
      </c>
      <c r="AN20" s="71">
        <v>1</v>
      </c>
      <c r="AO20" s="71">
        <v>1</v>
      </c>
      <c r="AP20" s="71">
        <v>1</v>
      </c>
      <c r="AQ20" s="71">
        <v>1</v>
      </c>
      <c r="AR20" s="96"/>
      <c r="AS20" s="96"/>
      <c r="AT20" s="96"/>
      <c r="AU20" s="96"/>
      <c r="AV20" s="32"/>
      <c r="AW20" s="322"/>
      <c r="AX20" s="323"/>
      <c r="AY20" s="323"/>
      <c r="AZ20" s="323"/>
      <c r="BA20" s="323"/>
      <c r="BB20" s="323"/>
      <c r="BC20" s="323"/>
      <c r="BD20" s="324"/>
      <c r="BE20" s="13">
        <f t="shared" si="3"/>
        <v>36</v>
      </c>
    </row>
    <row r="21" spans="1:57" ht="11.25" customHeight="1" x14ac:dyDescent="0.25">
      <c r="A21" s="283"/>
      <c r="B21" s="254" t="s">
        <v>78</v>
      </c>
      <c r="C21" s="298" t="s">
        <v>103</v>
      </c>
      <c r="D21" s="119" t="s">
        <v>38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7">
        <v>2</v>
      </c>
      <c r="M21" s="97">
        <v>2</v>
      </c>
      <c r="N21" s="97">
        <v>2</v>
      </c>
      <c r="O21" s="97">
        <v>2</v>
      </c>
      <c r="P21" s="97">
        <v>2</v>
      </c>
      <c r="Q21" s="97">
        <v>2</v>
      </c>
      <c r="R21" s="97">
        <v>2</v>
      </c>
      <c r="S21" s="97">
        <v>2</v>
      </c>
      <c r="T21" s="97">
        <v>2</v>
      </c>
      <c r="U21" s="98"/>
      <c r="V21" s="225"/>
      <c r="W21" s="227"/>
      <c r="X21" s="97">
        <v>2</v>
      </c>
      <c r="Y21" s="97">
        <v>2</v>
      </c>
      <c r="Z21" s="97">
        <v>2</v>
      </c>
      <c r="AA21" s="97">
        <v>2</v>
      </c>
      <c r="AB21" s="97">
        <v>2</v>
      </c>
      <c r="AC21" s="97">
        <v>2</v>
      </c>
      <c r="AD21" s="97">
        <v>2</v>
      </c>
      <c r="AE21" s="97">
        <v>2</v>
      </c>
      <c r="AF21" s="97">
        <v>2</v>
      </c>
      <c r="AG21" s="97">
        <v>2</v>
      </c>
      <c r="AH21" s="97">
        <v>2</v>
      </c>
      <c r="AI21" s="97">
        <v>2</v>
      </c>
      <c r="AJ21" s="97">
        <v>2</v>
      </c>
      <c r="AK21" s="97">
        <v>2</v>
      </c>
      <c r="AL21" s="97">
        <v>2</v>
      </c>
      <c r="AM21" s="97">
        <v>2</v>
      </c>
      <c r="AN21" s="97">
        <v>2</v>
      </c>
      <c r="AO21" s="97">
        <v>2</v>
      </c>
      <c r="AP21" s="97">
        <v>2</v>
      </c>
      <c r="AQ21" s="97">
        <v>2</v>
      </c>
      <c r="AR21" s="96"/>
      <c r="AS21" s="96"/>
      <c r="AT21" s="96"/>
      <c r="AU21" s="96"/>
      <c r="AV21" s="32"/>
      <c r="AW21" s="322"/>
      <c r="AX21" s="323"/>
      <c r="AY21" s="323"/>
      <c r="AZ21" s="323"/>
      <c r="BA21" s="323"/>
      <c r="BB21" s="323"/>
      <c r="BC21" s="323"/>
      <c r="BD21" s="324"/>
      <c r="BE21" s="13">
        <f t="shared" si="3"/>
        <v>72</v>
      </c>
    </row>
    <row r="22" spans="1:57" ht="10.5" customHeight="1" x14ac:dyDescent="0.25">
      <c r="A22" s="283"/>
      <c r="B22" s="255"/>
      <c r="C22" s="288"/>
      <c r="D22" s="120" t="s">
        <v>39</v>
      </c>
      <c r="E22" s="71">
        <v>1</v>
      </c>
      <c r="F22" s="71">
        <v>1</v>
      </c>
      <c r="G22" s="71">
        <v>1</v>
      </c>
      <c r="H22" s="71">
        <v>1</v>
      </c>
      <c r="I22" s="71">
        <v>1</v>
      </c>
      <c r="J22" s="71">
        <v>1</v>
      </c>
      <c r="K22" s="71">
        <v>1</v>
      </c>
      <c r="L22" s="71">
        <v>1</v>
      </c>
      <c r="M22" s="71">
        <v>1</v>
      </c>
      <c r="N22" s="71">
        <v>1</v>
      </c>
      <c r="O22" s="71">
        <v>1</v>
      </c>
      <c r="P22" s="71">
        <v>1</v>
      </c>
      <c r="Q22" s="71">
        <v>1</v>
      </c>
      <c r="R22" s="71">
        <v>1</v>
      </c>
      <c r="S22" s="71">
        <v>1</v>
      </c>
      <c r="T22" s="71">
        <v>1</v>
      </c>
      <c r="U22" s="98"/>
      <c r="V22" s="225"/>
      <c r="W22" s="227"/>
      <c r="X22" s="71">
        <v>1</v>
      </c>
      <c r="Y22" s="71">
        <v>1</v>
      </c>
      <c r="Z22" s="71">
        <v>1</v>
      </c>
      <c r="AA22" s="71">
        <v>1</v>
      </c>
      <c r="AB22" s="71">
        <v>1</v>
      </c>
      <c r="AC22" s="71">
        <v>1</v>
      </c>
      <c r="AD22" s="71">
        <v>1</v>
      </c>
      <c r="AE22" s="71">
        <v>1</v>
      </c>
      <c r="AF22" s="71">
        <v>1</v>
      </c>
      <c r="AG22" s="71">
        <v>1</v>
      </c>
      <c r="AH22" s="71">
        <v>1</v>
      </c>
      <c r="AI22" s="71">
        <v>1</v>
      </c>
      <c r="AJ22" s="71">
        <v>1</v>
      </c>
      <c r="AK22" s="71">
        <v>1</v>
      </c>
      <c r="AL22" s="71">
        <v>1</v>
      </c>
      <c r="AM22" s="71">
        <v>1</v>
      </c>
      <c r="AN22" s="71">
        <v>1</v>
      </c>
      <c r="AO22" s="71">
        <v>1</v>
      </c>
      <c r="AP22" s="71">
        <v>1</v>
      </c>
      <c r="AQ22" s="71">
        <v>1</v>
      </c>
      <c r="AR22" s="96"/>
      <c r="AS22" s="96"/>
      <c r="AT22" s="96"/>
      <c r="AU22" s="96"/>
      <c r="AV22" s="32"/>
      <c r="AW22" s="322"/>
      <c r="AX22" s="323"/>
      <c r="AY22" s="323"/>
      <c r="AZ22" s="323"/>
      <c r="BA22" s="323"/>
      <c r="BB22" s="323"/>
      <c r="BC22" s="323"/>
      <c r="BD22" s="324"/>
      <c r="BE22" s="13">
        <f t="shared" si="3"/>
        <v>36</v>
      </c>
    </row>
    <row r="23" spans="1:57" ht="9.9499999999999993" customHeight="1" x14ac:dyDescent="0.25">
      <c r="A23" s="283"/>
      <c r="B23" s="254" t="s">
        <v>79</v>
      </c>
      <c r="C23" s="298" t="s">
        <v>104</v>
      </c>
      <c r="D23" s="119" t="s">
        <v>38</v>
      </c>
      <c r="E23" s="97">
        <v>2</v>
      </c>
      <c r="F23" s="97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7">
        <v>2</v>
      </c>
      <c r="M23" s="97">
        <v>2</v>
      </c>
      <c r="N23" s="97">
        <v>2</v>
      </c>
      <c r="O23" s="97">
        <v>2</v>
      </c>
      <c r="P23" s="97">
        <v>2</v>
      </c>
      <c r="Q23" s="97">
        <v>2</v>
      </c>
      <c r="R23" s="97">
        <v>2</v>
      </c>
      <c r="S23" s="97">
        <v>2</v>
      </c>
      <c r="T23" s="97">
        <v>2</v>
      </c>
      <c r="U23" s="98"/>
      <c r="V23" s="225"/>
      <c r="W23" s="227"/>
      <c r="X23" s="97">
        <v>2</v>
      </c>
      <c r="Y23" s="97">
        <v>2</v>
      </c>
      <c r="Z23" s="97">
        <v>2</v>
      </c>
      <c r="AA23" s="97">
        <v>2</v>
      </c>
      <c r="AB23" s="97">
        <v>2</v>
      </c>
      <c r="AC23" s="97">
        <v>2</v>
      </c>
      <c r="AD23" s="97">
        <v>2</v>
      </c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97">
        <v>2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6"/>
      <c r="AS23" s="96"/>
      <c r="AT23" s="96"/>
      <c r="AU23" s="96"/>
      <c r="AV23" s="32"/>
      <c r="AW23" s="322"/>
      <c r="AX23" s="323"/>
      <c r="AY23" s="323"/>
      <c r="AZ23" s="323"/>
      <c r="BA23" s="323"/>
      <c r="BB23" s="323"/>
      <c r="BC23" s="323"/>
      <c r="BD23" s="324"/>
      <c r="BE23" s="13">
        <f t="shared" si="3"/>
        <v>72</v>
      </c>
    </row>
    <row r="24" spans="1:57" ht="9.9499999999999993" customHeight="1" x14ac:dyDescent="0.25">
      <c r="A24" s="283"/>
      <c r="B24" s="255"/>
      <c r="C24" s="288"/>
      <c r="D24" s="120" t="s">
        <v>39</v>
      </c>
      <c r="E24" s="71">
        <v>1</v>
      </c>
      <c r="F24" s="71">
        <v>1</v>
      </c>
      <c r="G24" s="71">
        <v>1</v>
      </c>
      <c r="H24" s="71">
        <v>1</v>
      </c>
      <c r="I24" s="71">
        <v>1</v>
      </c>
      <c r="J24" s="71">
        <v>1</v>
      </c>
      <c r="K24" s="71">
        <v>1</v>
      </c>
      <c r="L24" s="71">
        <v>1</v>
      </c>
      <c r="M24" s="71">
        <v>1</v>
      </c>
      <c r="N24" s="71">
        <v>1</v>
      </c>
      <c r="O24" s="71">
        <v>1</v>
      </c>
      <c r="P24" s="71">
        <v>1</v>
      </c>
      <c r="Q24" s="71">
        <v>1</v>
      </c>
      <c r="R24" s="71">
        <v>1</v>
      </c>
      <c r="S24" s="71">
        <v>1</v>
      </c>
      <c r="T24" s="71">
        <v>1</v>
      </c>
      <c r="U24" s="98"/>
      <c r="V24" s="225"/>
      <c r="W24" s="227"/>
      <c r="X24" s="71">
        <v>1</v>
      </c>
      <c r="Y24" s="71">
        <v>1</v>
      </c>
      <c r="Z24" s="71">
        <v>1</v>
      </c>
      <c r="AA24" s="71">
        <v>1</v>
      </c>
      <c r="AB24" s="71">
        <v>1</v>
      </c>
      <c r="AC24" s="71">
        <v>1</v>
      </c>
      <c r="AD24" s="71">
        <v>1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71">
        <v>1</v>
      </c>
      <c r="AM24" s="71">
        <v>1</v>
      </c>
      <c r="AN24" s="71">
        <v>1</v>
      </c>
      <c r="AO24" s="71">
        <v>1</v>
      </c>
      <c r="AP24" s="71">
        <v>1</v>
      </c>
      <c r="AQ24" s="71">
        <v>1</v>
      </c>
      <c r="AR24" s="96"/>
      <c r="AS24" s="96"/>
      <c r="AT24" s="96"/>
      <c r="AU24" s="96"/>
      <c r="AV24" s="32"/>
      <c r="AW24" s="322"/>
      <c r="AX24" s="323"/>
      <c r="AY24" s="323"/>
      <c r="AZ24" s="323"/>
      <c r="BA24" s="323"/>
      <c r="BB24" s="323"/>
      <c r="BC24" s="323"/>
      <c r="BD24" s="324"/>
      <c r="BE24" s="13">
        <f t="shared" si="3"/>
        <v>36</v>
      </c>
    </row>
    <row r="25" spans="1:57" ht="9.9499999999999993" customHeight="1" x14ac:dyDescent="0.25">
      <c r="A25" s="283"/>
      <c r="B25" s="254" t="s">
        <v>80</v>
      </c>
      <c r="C25" s="298" t="s">
        <v>105</v>
      </c>
      <c r="D25" s="119" t="s">
        <v>38</v>
      </c>
      <c r="E25" s="97">
        <v>2</v>
      </c>
      <c r="F25" s="97">
        <v>2</v>
      </c>
      <c r="G25" s="97">
        <v>2</v>
      </c>
      <c r="H25" s="97">
        <v>2</v>
      </c>
      <c r="I25" s="97">
        <v>2</v>
      </c>
      <c r="J25" s="97">
        <v>2</v>
      </c>
      <c r="K25" s="97">
        <v>2</v>
      </c>
      <c r="L25" s="97">
        <v>2</v>
      </c>
      <c r="M25" s="97">
        <v>2</v>
      </c>
      <c r="N25" s="97">
        <v>2</v>
      </c>
      <c r="O25" s="97">
        <v>2</v>
      </c>
      <c r="P25" s="97">
        <v>2</v>
      </c>
      <c r="Q25" s="97">
        <v>2</v>
      </c>
      <c r="R25" s="97">
        <v>2</v>
      </c>
      <c r="S25" s="97">
        <v>2</v>
      </c>
      <c r="T25" s="97">
        <v>2</v>
      </c>
      <c r="U25" s="98"/>
      <c r="V25" s="225"/>
      <c r="W25" s="227"/>
      <c r="X25" s="97">
        <v>2</v>
      </c>
      <c r="Y25" s="97">
        <v>2</v>
      </c>
      <c r="Z25" s="97">
        <v>2</v>
      </c>
      <c r="AA25" s="97">
        <v>2</v>
      </c>
      <c r="AB25" s="97">
        <v>2</v>
      </c>
      <c r="AC25" s="97">
        <v>2</v>
      </c>
      <c r="AD25" s="97">
        <v>2</v>
      </c>
      <c r="AE25" s="97">
        <v>2</v>
      </c>
      <c r="AF25" s="97">
        <v>2</v>
      </c>
      <c r="AG25" s="97">
        <v>2</v>
      </c>
      <c r="AH25" s="97">
        <v>2</v>
      </c>
      <c r="AI25" s="97">
        <v>2</v>
      </c>
      <c r="AJ25" s="97">
        <v>2</v>
      </c>
      <c r="AK25" s="97">
        <v>2</v>
      </c>
      <c r="AL25" s="97">
        <v>2</v>
      </c>
      <c r="AM25" s="97">
        <v>2</v>
      </c>
      <c r="AN25" s="97">
        <v>2</v>
      </c>
      <c r="AO25" s="97">
        <v>2</v>
      </c>
      <c r="AP25" s="97">
        <v>2</v>
      </c>
      <c r="AQ25" s="97">
        <v>2</v>
      </c>
      <c r="AR25" s="96"/>
      <c r="AS25" s="96"/>
      <c r="AT25" s="96"/>
      <c r="AU25" s="96"/>
      <c r="AV25" s="32"/>
      <c r="AW25" s="322"/>
      <c r="AX25" s="323"/>
      <c r="AY25" s="323"/>
      <c r="AZ25" s="323"/>
      <c r="BA25" s="323"/>
      <c r="BB25" s="323"/>
      <c r="BC25" s="323"/>
      <c r="BD25" s="324"/>
      <c r="BE25" s="13">
        <f t="shared" si="3"/>
        <v>72</v>
      </c>
    </row>
    <row r="26" spans="1:57" ht="9.9499999999999993" customHeight="1" x14ac:dyDescent="0.25">
      <c r="A26" s="283"/>
      <c r="B26" s="255"/>
      <c r="C26" s="288"/>
      <c r="D26" s="120" t="s">
        <v>39</v>
      </c>
      <c r="E26" s="71">
        <v>1</v>
      </c>
      <c r="F26" s="71">
        <v>1</v>
      </c>
      <c r="G26" s="71">
        <v>1</v>
      </c>
      <c r="H26" s="71">
        <v>1</v>
      </c>
      <c r="I26" s="71">
        <v>1</v>
      </c>
      <c r="J26" s="71">
        <v>1</v>
      </c>
      <c r="K26" s="71">
        <v>1</v>
      </c>
      <c r="L26" s="71">
        <v>1</v>
      </c>
      <c r="M26" s="71">
        <v>1</v>
      </c>
      <c r="N26" s="71">
        <v>1</v>
      </c>
      <c r="O26" s="71">
        <v>1</v>
      </c>
      <c r="P26" s="71">
        <v>1</v>
      </c>
      <c r="Q26" s="71">
        <v>1</v>
      </c>
      <c r="R26" s="71">
        <v>1</v>
      </c>
      <c r="S26" s="71">
        <v>1</v>
      </c>
      <c r="T26" s="71">
        <v>1</v>
      </c>
      <c r="U26" s="98"/>
      <c r="V26" s="225"/>
      <c r="W26" s="227"/>
      <c r="X26" s="71">
        <v>1</v>
      </c>
      <c r="Y26" s="71">
        <v>1</v>
      </c>
      <c r="Z26" s="71">
        <v>1</v>
      </c>
      <c r="AA26" s="71">
        <v>1</v>
      </c>
      <c r="AB26" s="71">
        <v>1</v>
      </c>
      <c r="AC26" s="71">
        <v>1</v>
      </c>
      <c r="AD26" s="71">
        <v>1</v>
      </c>
      <c r="AE26" s="71">
        <v>1</v>
      </c>
      <c r="AF26" s="71">
        <v>1</v>
      </c>
      <c r="AG26" s="71">
        <v>1</v>
      </c>
      <c r="AH26" s="71">
        <v>1</v>
      </c>
      <c r="AI26" s="71">
        <v>1</v>
      </c>
      <c r="AJ26" s="71">
        <v>1</v>
      </c>
      <c r="AK26" s="71">
        <v>1</v>
      </c>
      <c r="AL26" s="71">
        <v>1</v>
      </c>
      <c r="AM26" s="71">
        <v>1</v>
      </c>
      <c r="AN26" s="71">
        <v>1</v>
      </c>
      <c r="AO26" s="71">
        <v>1</v>
      </c>
      <c r="AP26" s="71">
        <v>1</v>
      </c>
      <c r="AQ26" s="71">
        <v>1</v>
      </c>
      <c r="AR26" s="96"/>
      <c r="AS26" s="96"/>
      <c r="AT26" s="96"/>
      <c r="AU26" s="96"/>
      <c r="AV26" s="32"/>
      <c r="AW26" s="322"/>
      <c r="AX26" s="323"/>
      <c r="AY26" s="323"/>
      <c r="AZ26" s="323"/>
      <c r="BA26" s="323"/>
      <c r="BB26" s="323"/>
      <c r="BC26" s="323"/>
      <c r="BD26" s="324"/>
      <c r="BE26" s="13">
        <f t="shared" si="3"/>
        <v>36</v>
      </c>
    </row>
    <row r="27" spans="1:57" ht="15" customHeight="1" x14ac:dyDescent="0.25">
      <c r="A27" s="283"/>
      <c r="B27" s="331" t="s">
        <v>81</v>
      </c>
      <c r="C27" s="332" t="s">
        <v>82</v>
      </c>
      <c r="D27" s="121" t="s">
        <v>38</v>
      </c>
      <c r="E27" s="99">
        <f>E29+E31+E33</f>
        <v>4</v>
      </c>
      <c r="F27" s="99">
        <f t="shared" ref="F27:AQ27" si="13">F29+F31+F33</f>
        <v>4</v>
      </c>
      <c r="G27" s="99">
        <f t="shared" si="13"/>
        <v>4</v>
      </c>
      <c r="H27" s="99">
        <f t="shared" si="13"/>
        <v>4</v>
      </c>
      <c r="I27" s="99">
        <f t="shared" si="13"/>
        <v>4</v>
      </c>
      <c r="J27" s="99">
        <f t="shared" si="13"/>
        <v>4</v>
      </c>
      <c r="K27" s="99">
        <f t="shared" si="13"/>
        <v>4</v>
      </c>
      <c r="L27" s="99">
        <f t="shared" si="13"/>
        <v>4</v>
      </c>
      <c r="M27" s="99">
        <f t="shared" si="13"/>
        <v>4</v>
      </c>
      <c r="N27" s="99">
        <f t="shared" si="13"/>
        <v>4</v>
      </c>
      <c r="O27" s="99">
        <f t="shared" si="13"/>
        <v>4</v>
      </c>
      <c r="P27" s="99">
        <f t="shared" si="13"/>
        <v>4</v>
      </c>
      <c r="Q27" s="99">
        <f t="shared" si="13"/>
        <v>4</v>
      </c>
      <c r="R27" s="99">
        <f t="shared" si="13"/>
        <v>4</v>
      </c>
      <c r="S27" s="99">
        <f t="shared" si="13"/>
        <v>4</v>
      </c>
      <c r="T27" s="99">
        <f t="shared" si="13"/>
        <v>4</v>
      </c>
      <c r="U27" s="94"/>
      <c r="V27" s="225"/>
      <c r="W27" s="227"/>
      <c r="X27" s="99">
        <f t="shared" si="13"/>
        <v>4</v>
      </c>
      <c r="Y27" s="99">
        <f t="shared" si="13"/>
        <v>4</v>
      </c>
      <c r="Z27" s="99">
        <f t="shared" si="13"/>
        <v>4</v>
      </c>
      <c r="AA27" s="99">
        <f t="shared" si="13"/>
        <v>4</v>
      </c>
      <c r="AB27" s="99">
        <f t="shared" si="13"/>
        <v>4</v>
      </c>
      <c r="AC27" s="99">
        <f t="shared" si="13"/>
        <v>4</v>
      </c>
      <c r="AD27" s="99">
        <f t="shared" si="13"/>
        <v>4</v>
      </c>
      <c r="AE27" s="99">
        <f t="shared" si="13"/>
        <v>4</v>
      </c>
      <c r="AF27" s="99">
        <f t="shared" si="13"/>
        <v>4</v>
      </c>
      <c r="AG27" s="99">
        <f t="shared" si="13"/>
        <v>4</v>
      </c>
      <c r="AH27" s="99">
        <f t="shared" si="13"/>
        <v>4</v>
      </c>
      <c r="AI27" s="99">
        <f t="shared" si="13"/>
        <v>4</v>
      </c>
      <c r="AJ27" s="99">
        <f t="shared" si="13"/>
        <v>4</v>
      </c>
      <c r="AK27" s="99">
        <f t="shared" si="13"/>
        <v>4</v>
      </c>
      <c r="AL27" s="99">
        <f t="shared" si="13"/>
        <v>4</v>
      </c>
      <c r="AM27" s="99">
        <f t="shared" si="13"/>
        <v>4</v>
      </c>
      <c r="AN27" s="99">
        <f t="shared" si="13"/>
        <v>4</v>
      </c>
      <c r="AO27" s="99">
        <f t="shared" si="13"/>
        <v>4</v>
      </c>
      <c r="AP27" s="99">
        <f t="shared" si="13"/>
        <v>4</v>
      </c>
      <c r="AQ27" s="99">
        <f t="shared" si="13"/>
        <v>4</v>
      </c>
      <c r="AR27" s="100"/>
      <c r="AS27" s="100"/>
      <c r="AT27" s="100"/>
      <c r="AU27" s="100"/>
      <c r="AV27" s="40"/>
      <c r="AW27" s="322"/>
      <c r="AX27" s="323"/>
      <c r="AY27" s="323"/>
      <c r="AZ27" s="323"/>
      <c r="BA27" s="323"/>
      <c r="BB27" s="323"/>
      <c r="BC27" s="323"/>
      <c r="BD27" s="324"/>
      <c r="BE27" s="13">
        <f t="shared" si="3"/>
        <v>144</v>
      </c>
    </row>
    <row r="28" spans="1:57" ht="15.75" customHeight="1" x14ac:dyDescent="0.25">
      <c r="A28" s="283"/>
      <c r="B28" s="350"/>
      <c r="C28" s="331"/>
      <c r="D28" s="118" t="s">
        <v>39</v>
      </c>
      <c r="E28" s="93">
        <f>E30+E32+E34</f>
        <v>2</v>
      </c>
      <c r="F28" s="93">
        <f t="shared" ref="F28:AQ28" si="14">F30+F32+F34</f>
        <v>2</v>
      </c>
      <c r="G28" s="93">
        <f t="shared" si="14"/>
        <v>2</v>
      </c>
      <c r="H28" s="93">
        <f t="shared" si="14"/>
        <v>2</v>
      </c>
      <c r="I28" s="93">
        <f t="shared" si="14"/>
        <v>2</v>
      </c>
      <c r="J28" s="93">
        <f t="shared" si="14"/>
        <v>2</v>
      </c>
      <c r="K28" s="93">
        <f t="shared" si="14"/>
        <v>2</v>
      </c>
      <c r="L28" s="93">
        <f t="shared" si="14"/>
        <v>2</v>
      </c>
      <c r="M28" s="93">
        <f t="shared" si="14"/>
        <v>2</v>
      </c>
      <c r="N28" s="93">
        <f t="shared" si="14"/>
        <v>2</v>
      </c>
      <c r="O28" s="93">
        <f t="shared" si="14"/>
        <v>2</v>
      </c>
      <c r="P28" s="93">
        <f t="shared" si="14"/>
        <v>2</v>
      </c>
      <c r="Q28" s="93">
        <f t="shared" si="14"/>
        <v>2</v>
      </c>
      <c r="R28" s="93">
        <f t="shared" si="14"/>
        <v>2</v>
      </c>
      <c r="S28" s="93">
        <f t="shared" si="14"/>
        <v>2</v>
      </c>
      <c r="T28" s="93">
        <f t="shared" si="14"/>
        <v>2</v>
      </c>
      <c r="U28" s="94"/>
      <c r="V28" s="225"/>
      <c r="W28" s="227"/>
      <c r="X28" s="93">
        <f t="shared" si="14"/>
        <v>2</v>
      </c>
      <c r="Y28" s="93">
        <f t="shared" si="14"/>
        <v>2</v>
      </c>
      <c r="Z28" s="93">
        <f t="shared" si="14"/>
        <v>2</v>
      </c>
      <c r="AA28" s="93">
        <f t="shared" si="14"/>
        <v>2</v>
      </c>
      <c r="AB28" s="93">
        <f t="shared" si="14"/>
        <v>2</v>
      </c>
      <c r="AC28" s="93">
        <f t="shared" si="14"/>
        <v>2</v>
      </c>
      <c r="AD28" s="93">
        <f t="shared" si="14"/>
        <v>2</v>
      </c>
      <c r="AE28" s="93">
        <f t="shared" si="14"/>
        <v>2</v>
      </c>
      <c r="AF28" s="93">
        <f t="shared" si="14"/>
        <v>2</v>
      </c>
      <c r="AG28" s="93">
        <f t="shared" si="14"/>
        <v>2</v>
      </c>
      <c r="AH28" s="93">
        <f t="shared" si="14"/>
        <v>2</v>
      </c>
      <c r="AI28" s="93">
        <f t="shared" si="14"/>
        <v>2</v>
      </c>
      <c r="AJ28" s="93">
        <f t="shared" si="14"/>
        <v>2</v>
      </c>
      <c r="AK28" s="93">
        <f t="shared" si="14"/>
        <v>2</v>
      </c>
      <c r="AL28" s="93">
        <f t="shared" si="14"/>
        <v>2</v>
      </c>
      <c r="AM28" s="93">
        <f t="shared" si="14"/>
        <v>2</v>
      </c>
      <c r="AN28" s="93">
        <f t="shared" si="14"/>
        <v>2</v>
      </c>
      <c r="AO28" s="93">
        <f t="shared" si="14"/>
        <v>2</v>
      </c>
      <c r="AP28" s="93">
        <f t="shared" si="14"/>
        <v>2</v>
      </c>
      <c r="AQ28" s="93">
        <f t="shared" si="14"/>
        <v>2</v>
      </c>
      <c r="AR28" s="96"/>
      <c r="AS28" s="96"/>
      <c r="AT28" s="96"/>
      <c r="AU28" s="96"/>
      <c r="AV28" s="32"/>
      <c r="AW28" s="322"/>
      <c r="AX28" s="323"/>
      <c r="AY28" s="323"/>
      <c r="AZ28" s="323"/>
      <c r="BA28" s="323"/>
      <c r="BB28" s="323"/>
      <c r="BC28" s="323"/>
      <c r="BD28" s="324"/>
      <c r="BE28" s="13">
        <f t="shared" si="3"/>
        <v>72</v>
      </c>
    </row>
    <row r="29" spans="1:57" ht="9.75" customHeight="1" x14ac:dyDescent="0.25">
      <c r="A29" s="283"/>
      <c r="B29" s="346" t="s">
        <v>83</v>
      </c>
      <c r="C29" s="291" t="s">
        <v>40</v>
      </c>
      <c r="D29" s="119" t="s">
        <v>38</v>
      </c>
      <c r="E29" s="97">
        <v>2</v>
      </c>
      <c r="F29" s="97">
        <v>2</v>
      </c>
      <c r="G29" s="97">
        <v>2</v>
      </c>
      <c r="H29" s="97">
        <v>2</v>
      </c>
      <c r="I29" s="97">
        <v>2</v>
      </c>
      <c r="J29" s="97">
        <v>2</v>
      </c>
      <c r="K29" s="97">
        <v>2</v>
      </c>
      <c r="L29" s="97">
        <v>2</v>
      </c>
      <c r="M29" s="97">
        <v>2</v>
      </c>
      <c r="N29" s="97">
        <v>2</v>
      </c>
      <c r="O29" s="97">
        <v>2</v>
      </c>
      <c r="P29" s="97">
        <v>2</v>
      </c>
      <c r="Q29" s="97">
        <v>2</v>
      </c>
      <c r="R29" s="97">
        <v>2</v>
      </c>
      <c r="S29" s="97">
        <v>2</v>
      </c>
      <c r="T29" s="97">
        <v>2</v>
      </c>
      <c r="U29" s="98"/>
      <c r="V29" s="225"/>
      <c r="W29" s="227"/>
      <c r="X29" s="97">
        <v>2</v>
      </c>
      <c r="Y29" s="97">
        <v>2</v>
      </c>
      <c r="Z29" s="97">
        <v>2</v>
      </c>
      <c r="AA29" s="97">
        <v>2</v>
      </c>
      <c r="AB29" s="97">
        <v>2</v>
      </c>
      <c r="AC29" s="97">
        <v>2</v>
      </c>
      <c r="AD29" s="97">
        <v>2</v>
      </c>
      <c r="AE29" s="97">
        <v>2</v>
      </c>
      <c r="AF29" s="97">
        <v>2</v>
      </c>
      <c r="AG29" s="97">
        <v>2</v>
      </c>
      <c r="AH29" s="97">
        <v>2</v>
      </c>
      <c r="AI29" s="97">
        <v>2</v>
      </c>
      <c r="AJ29" s="97">
        <v>2</v>
      </c>
      <c r="AK29" s="97">
        <v>2</v>
      </c>
      <c r="AL29" s="97">
        <v>2</v>
      </c>
      <c r="AM29" s="97">
        <v>2</v>
      </c>
      <c r="AN29" s="97">
        <v>2</v>
      </c>
      <c r="AO29" s="97">
        <v>2</v>
      </c>
      <c r="AP29" s="97">
        <v>2</v>
      </c>
      <c r="AQ29" s="97">
        <v>2</v>
      </c>
      <c r="AR29" s="96"/>
      <c r="AS29" s="96"/>
      <c r="AT29" s="96"/>
      <c r="AU29" s="96"/>
      <c r="AV29" s="32"/>
      <c r="AW29" s="322"/>
      <c r="AX29" s="323"/>
      <c r="AY29" s="323"/>
      <c r="AZ29" s="323"/>
      <c r="BA29" s="323"/>
      <c r="BB29" s="323"/>
      <c r="BC29" s="323"/>
      <c r="BD29" s="324"/>
      <c r="BE29" s="13">
        <f t="shared" si="3"/>
        <v>72</v>
      </c>
    </row>
    <row r="30" spans="1:57" ht="10.5" customHeight="1" x14ac:dyDescent="0.25">
      <c r="A30" s="283"/>
      <c r="B30" s="347"/>
      <c r="C30" s="292"/>
      <c r="D30" s="120" t="s">
        <v>39</v>
      </c>
      <c r="E30" s="71">
        <v>1</v>
      </c>
      <c r="F30" s="71">
        <v>1</v>
      </c>
      <c r="G30" s="71">
        <v>1</v>
      </c>
      <c r="H30" s="71">
        <v>1</v>
      </c>
      <c r="I30" s="71">
        <v>1</v>
      </c>
      <c r="J30" s="71">
        <v>1</v>
      </c>
      <c r="K30" s="71">
        <v>1</v>
      </c>
      <c r="L30" s="71">
        <v>1</v>
      </c>
      <c r="M30" s="71">
        <v>1</v>
      </c>
      <c r="N30" s="71">
        <v>1</v>
      </c>
      <c r="O30" s="71">
        <v>1</v>
      </c>
      <c r="P30" s="71">
        <v>1</v>
      </c>
      <c r="Q30" s="71">
        <v>1</v>
      </c>
      <c r="R30" s="71">
        <v>1</v>
      </c>
      <c r="S30" s="71">
        <v>1</v>
      </c>
      <c r="T30" s="71">
        <v>1</v>
      </c>
      <c r="U30" s="98"/>
      <c r="V30" s="225"/>
      <c r="W30" s="227"/>
      <c r="X30" s="71">
        <v>1</v>
      </c>
      <c r="Y30" s="71">
        <v>1</v>
      </c>
      <c r="Z30" s="71">
        <v>1</v>
      </c>
      <c r="AA30" s="71">
        <v>1</v>
      </c>
      <c r="AB30" s="71">
        <v>1</v>
      </c>
      <c r="AC30" s="71">
        <v>1</v>
      </c>
      <c r="AD30" s="71">
        <v>1</v>
      </c>
      <c r="AE30" s="71">
        <v>1</v>
      </c>
      <c r="AF30" s="71">
        <v>1</v>
      </c>
      <c r="AG30" s="71">
        <v>1</v>
      </c>
      <c r="AH30" s="71">
        <v>1</v>
      </c>
      <c r="AI30" s="71">
        <v>1</v>
      </c>
      <c r="AJ30" s="71">
        <v>1</v>
      </c>
      <c r="AK30" s="71">
        <v>1</v>
      </c>
      <c r="AL30" s="71">
        <v>1</v>
      </c>
      <c r="AM30" s="71">
        <v>1</v>
      </c>
      <c r="AN30" s="71">
        <v>1</v>
      </c>
      <c r="AO30" s="71">
        <v>1</v>
      </c>
      <c r="AP30" s="71">
        <v>1</v>
      </c>
      <c r="AQ30" s="71">
        <v>1</v>
      </c>
      <c r="AR30" s="96"/>
      <c r="AS30" s="96"/>
      <c r="AT30" s="96"/>
      <c r="AU30" s="96"/>
      <c r="AV30" s="32"/>
      <c r="AW30" s="322"/>
      <c r="AX30" s="323"/>
      <c r="AY30" s="323"/>
      <c r="AZ30" s="323"/>
      <c r="BA30" s="323"/>
      <c r="BB30" s="323"/>
      <c r="BC30" s="323"/>
      <c r="BD30" s="324"/>
      <c r="BE30" s="13">
        <f t="shared" si="3"/>
        <v>36</v>
      </c>
    </row>
    <row r="31" spans="1:57" ht="11.25" customHeight="1" x14ac:dyDescent="0.25">
      <c r="A31" s="283"/>
      <c r="B31" s="346" t="s">
        <v>84</v>
      </c>
      <c r="C31" s="291" t="s">
        <v>106</v>
      </c>
      <c r="D31" s="119" t="s">
        <v>38</v>
      </c>
      <c r="E31" s="97">
        <v>2</v>
      </c>
      <c r="F31" s="97">
        <v>2</v>
      </c>
      <c r="G31" s="97">
        <v>2</v>
      </c>
      <c r="H31" s="97">
        <v>2</v>
      </c>
      <c r="I31" s="97">
        <v>2</v>
      </c>
      <c r="J31" s="97">
        <v>2</v>
      </c>
      <c r="K31" s="97">
        <v>2</v>
      </c>
      <c r="L31" s="97">
        <v>2</v>
      </c>
      <c r="M31" s="97">
        <v>2</v>
      </c>
      <c r="N31" s="97">
        <v>2</v>
      </c>
      <c r="O31" s="97">
        <v>2</v>
      </c>
      <c r="P31" s="97">
        <v>2</v>
      </c>
      <c r="Q31" s="97">
        <v>2</v>
      </c>
      <c r="R31" s="97">
        <v>2</v>
      </c>
      <c r="S31" s="97">
        <v>2</v>
      </c>
      <c r="T31" s="97">
        <v>2</v>
      </c>
      <c r="U31" s="98"/>
      <c r="V31" s="225"/>
      <c r="W31" s="227"/>
      <c r="X31" s="97">
        <v>2</v>
      </c>
      <c r="Y31" s="97">
        <v>2</v>
      </c>
      <c r="Z31" s="97">
        <v>2</v>
      </c>
      <c r="AA31" s="97">
        <v>2</v>
      </c>
      <c r="AB31" s="97">
        <v>2</v>
      </c>
      <c r="AC31" s="97">
        <v>2</v>
      </c>
      <c r="AD31" s="97">
        <v>2</v>
      </c>
      <c r="AE31" s="97">
        <v>2</v>
      </c>
      <c r="AF31" s="97">
        <v>2</v>
      </c>
      <c r="AG31" s="97">
        <v>2</v>
      </c>
      <c r="AH31" s="97">
        <v>2</v>
      </c>
      <c r="AI31" s="97">
        <v>2</v>
      </c>
      <c r="AJ31" s="97">
        <v>2</v>
      </c>
      <c r="AK31" s="97">
        <v>2</v>
      </c>
      <c r="AL31" s="97">
        <v>2</v>
      </c>
      <c r="AM31" s="97">
        <v>2</v>
      </c>
      <c r="AN31" s="97">
        <v>2</v>
      </c>
      <c r="AO31" s="97">
        <v>2</v>
      </c>
      <c r="AP31" s="97">
        <v>2</v>
      </c>
      <c r="AQ31" s="97">
        <v>2</v>
      </c>
      <c r="AR31" s="96"/>
      <c r="AS31" s="96"/>
      <c r="AT31" s="96"/>
      <c r="AU31" s="96"/>
      <c r="AV31" s="32"/>
      <c r="AW31" s="322"/>
      <c r="AX31" s="323"/>
      <c r="AY31" s="323"/>
      <c r="AZ31" s="323"/>
      <c r="BA31" s="323"/>
      <c r="BB31" s="323"/>
      <c r="BC31" s="323"/>
      <c r="BD31" s="324"/>
      <c r="BE31" s="13">
        <f t="shared" si="3"/>
        <v>72</v>
      </c>
    </row>
    <row r="32" spans="1:57" ht="10.5" customHeight="1" x14ac:dyDescent="0.25">
      <c r="A32" s="283"/>
      <c r="B32" s="347"/>
      <c r="C32" s="292"/>
      <c r="D32" s="120" t="s">
        <v>39</v>
      </c>
      <c r="E32" s="71">
        <v>1</v>
      </c>
      <c r="F32" s="71">
        <v>1</v>
      </c>
      <c r="G32" s="71">
        <v>1</v>
      </c>
      <c r="H32" s="71">
        <v>1</v>
      </c>
      <c r="I32" s="71">
        <v>1</v>
      </c>
      <c r="J32" s="71">
        <v>1</v>
      </c>
      <c r="K32" s="71">
        <v>1</v>
      </c>
      <c r="L32" s="71">
        <v>1</v>
      </c>
      <c r="M32" s="71">
        <v>1</v>
      </c>
      <c r="N32" s="71">
        <v>1</v>
      </c>
      <c r="O32" s="71">
        <v>1</v>
      </c>
      <c r="P32" s="71">
        <v>1</v>
      </c>
      <c r="Q32" s="71">
        <v>1</v>
      </c>
      <c r="R32" s="71">
        <v>1</v>
      </c>
      <c r="S32" s="71">
        <v>1</v>
      </c>
      <c r="T32" s="71">
        <v>1</v>
      </c>
      <c r="U32" s="98"/>
      <c r="V32" s="225"/>
      <c r="W32" s="227"/>
      <c r="X32" s="71">
        <v>1</v>
      </c>
      <c r="Y32" s="71">
        <v>1</v>
      </c>
      <c r="Z32" s="71">
        <v>1</v>
      </c>
      <c r="AA32" s="71">
        <v>1</v>
      </c>
      <c r="AB32" s="71">
        <v>1</v>
      </c>
      <c r="AC32" s="71">
        <v>1</v>
      </c>
      <c r="AD32" s="71">
        <v>1</v>
      </c>
      <c r="AE32" s="71">
        <v>1</v>
      </c>
      <c r="AF32" s="71">
        <v>1</v>
      </c>
      <c r="AG32" s="71">
        <v>1</v>
      </c>
      <c r="AH32" s="71">
        <v>1</v>
      </c>
      <c r="AI32" s="71">
        <v>1</v>
      </c>
      <c r="AJ32" s="71">
        <v>1</v>
      </c>
      <c r="AK32" s="71">
        <v>1</v>
      </c>
      <c r="AL32" s="71">
        <v>1</v>
      </c>
      <c r="AM32" s="71">
        <v>1</v>
      </c>
      <c r="AN32" s="71">
        <v>1</v>
      </c>
      <c r="AO32" s="71">
        <v>1</v>
      </c>
      <c r="AP32" s="71">
        <v>1</v>
      </c>
      <c r="AQ32" s="71">
        <v>1</v>
      </c>
      <c r="AR32" s="96"/>
      <c r="AS32" s="96"/>
      <c r="AT32" s="96"/>
      <c r="AU32" s="96"/>
      <c r="AV32" s="32"/>
      <c r="AW32" s="322"/>
      <c r="AX32" s="323"/>
      <c r="AY32" s="323"/>
      <c r="AZ32" s="323"/>
      <c r="BA32" s="323"/>
      <c r="BB32" s="323"/>
      <c r="BC32" s="323"/>
      <c r="BD32" s="324"/>
      <c r="BE32" s="13">
        <f t="shared" si="3"/>
        <v>36</v>
      </c>
    </row>
    <row r="33" spans="1:57" ht="9.75" hidden="1" customHeight="1" x14ac:dyDescent="0.25">
      <c r="A33" s="283"/>
      <c r="B33" s="346"/>
      <c r="C33" s="291"/>
      <c r="D33" s="11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8"/>
      <c r="V33" s="225"/>
      <c r="W33" s="22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6"/>
      <c r="AS33" s="96"/>
      <c r="AT33" s="96"/>
      <c r="AU33" s="96"/>
      <c r="AV33" s="32"/>
      <c r="AW33" s="322"/>
      <c r="AX33" s="323"/>
      <c r="AY33" s="323"/>
      <c r="AZ33" s="323"/>
      <c r="BA33" s="323"/>
      <c r="BB33" s="323"/>
      <c r="BC33" s="323"/>
      <c r="BD33" s="324"/>
      <c r="BE33" s="13">
        <f t="shared" ref="BE33:BE34" si="15">SUM(E33:BD33)</f>
        <v>0</v>
      </c>
    </row>
    <row r="34" spans="1:57" ht="10.5" hidden="1" customHeight="1" x14ac:dyDescent="0.25">
      <c r="A34" s="283"/>
      <c r="B34" s="347"/>
      <c r="C34" s="292"/>
      <c r="D34" s="120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98"/>
      <c r="V34" s="225"/>
      <c r="W34" s="227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96"/>
      <c r="AS34" s="96"/>
      <c r="AT34" s="96"/>
      <c r="AU34" s="96"/>
      <c r="AV34" s="32"/>
      <c r="AW34" s="322"/>
      <c r="AX34" s="323"/>
      <c r="AY34" s="323"/>
      <c r="AZ34" s="323"/>
      <c r="BA34" s="323"/>
      <c r="BB34" s="323"/>
      <c r="BC34" s="323"/>
      <c r="BD34" s="324"/>
      <c r="BE34" s="13">
        <f t="shared" si="15"/>
        <v>0</v>
      </c>
    </row>
    <row r="35" spans="1:57" ht="21.75" customHeight="1" x14ac:dyDescent="0.25">
      <c r="A35" s="283"/>
      <c r="B35" s="335" t="s">
        <v>86</v>
      </c>
      <c r="C35" s="337" t="s">
        <v>87</v>
      </c>
      <c r="D35" s="73" t="s">
        <v>18</v>
      </c>
      <c r="E35" s="41">
        <f t="shared" ref="E35:T35" si="16">E37+E47</f>
        <v>16</v>
      </c>
      <c r="F35" s="41">
        <f t="shared" si="16"/>
        <v>16</v>
      </c>
      <c r="G35" s="41">
        <f t="shared" si="16"/>
        <v>16</v>
      </c>
      <c r="H35" s="41">
        <f t="shared" si="16"/>
        <v>16</v>
      </c>
      <c r="I35" s="41">
        <f t="shared" si="16"/>
        <v>16</v>
      </c>
      <c r="J35" s="41">
        <f t="shared" si="16"/>
        <v>16</v>
      </c>
      <c r="K35" s="41">
        <f t="shared" si="16"/>
        <v>16</v>
      </c>
      <c r="L35" s="41">
        <f t="shared" si="16"/>
        <v>16</v>
      </c>
      <c r="M35" s="41">
        <f t="shared" si="16"/>
        <v>16</v>
      </c>
      <c r="N35" s="41">
        <f t="shared" si="16"/>
        <v>16</v>
      </c>
      <c r="O35" s="41">
        <f t="shared" si="16"/>
        <v>16</v>
      </c>
      <c r="P35" s="41">
        <f t="shared" si="16"/>
        <v>16</v>
      </c>
      <c r="Q35" s="41">
        <f t="shared" si="16"/>
        <v>16</v>
      </c>
      <c r="R35" s="41">
        <f t="shared" si="16"/>
        <v>16</v>
      </c>
      <c r="S35" s="41">
        <f t="shared" si="16"/>
        <v>16</v>
      </c>
      <c r="T35" s="41">
        <f t="shared" si="16"/>
        <v>16</v>
      </c>
      <c r="U35" s="101"/>
      <c r="V35" s="225"/>
      <c r="W35" s="227"/>
      <c r="X35" s="41">
        <f t="shared" ref="X35:AU35" si="17">X37+X47</f>
        <v>18</v>
      </c>
      <c r="Y35" s="41">
        <f t="shared" si="17"/>
        <v>18</v>
      </c>
      <c r="Z35" s="41">
        <f t="shared" si="17"/>
        <v>18</v>
      </c>
      <c r="AA35" s="41">
        <f t="shared" si="17"/>
        <v>18</v>
      </c>
      <c r="AB35" s="41">
        <f t="shared" si="17"/>
        <v>18</v>
      </c>
      <c r="AC35" s="41">
        <f t="shared" si="17"/>
        <v>18</v>
      </c>
      <c r="AD35" s="41">
        <f t="shared" si="17"/>
        <v>18</v>
      </c>
      <c r="AE35" s="41">
        <f t="shared" si="17"/>
        <v>18</v>
      </c>
      <c r="AF35" s="41">
        <f t="shared" si="17"/>
        <v>18</v>
      </c>
      <c r="AG35" s="41">
        <f t="shared" si="17"/>
        <v>18</v>
      </c>
      <c r="AH35" s="41">
        <f t="shared" si="17"/>
        <v>18</v>
      </c>
      <c r="AI35" s="41">
        <f t="shared" si="17"/>
        <v>18</v>
      </c>
      <c r="AJ35" s="41">
        <f t="shared" si="17"/>
        <v>18</v>
      </c>
      <c r="AK35" s="41">
        <f t="shared" si="17"/>
        <v>18</v>
      </c>
      <c r="AL35" s="41">
        <f t="shared" si="17"/>
        <v>18</v>
      </c>
      <c r="AM35" s="41">
        <f t="shared" si="17"/>
        <v>18</v>
      </c>
      <c r="AN35" s="41">
        <f t="shared" si="17"/>
        <v>18</v>
      </c>
      <c r="AO35" s="41">
        <f t="shared" si="17"/>
        <v>18</v>
      </c>
      <c r="AP35" s="41">
        <f t="shared" si="17"/>
        <v>18</v>
      </c>
      <c r="AQ35" s="41">
        <f t="shared" si="17"/>
        <v>18</v>
      </c>
      <c r="AR35" s="103">
        <f t="shared" si="17"/>
        <v>36</v>
      </c>
      <c r="AS35" s="103">
        <f t="shared" si="17"/>
        <v>36</v>
      </c>
      <c r="AT35" s="103">
        <f t="shared" si="17"/>
        <v>36</v>
      </c>
      <c r="AU35" s="103">
        <f t="shared" si="17"/>
        <v>36</v>
      </c>
      <c r="AV35" s="36"/>
      <c r="AW35" s="322"/>
      <c r="AX35" s="323"/>
      <c r="AY35" s="323"/>
      <c r="AZ35" s="323"/>
      <c r="BA35" s="323"/>
      <c r="BB35" s="323"/>
      <c r="BC35" s="323"/>
      <c r="BD35" s="324"/>
      <c r="BE35" s="41">
        <f t="shared" si="3"/>
        <v>760</v>
      </c>
    </row>
    <row r="36" spans="1:57" ht="20.25" customHeight="1" x14ac:dyDescent="0.25">
      <c r="A36" s="283"/>
      <c r="B36" s="336"/>
      <c r="C36" s="338"/>
      <c r="D36" s="74" t="s">
        <v>17</v>
      </c>
      <c r="E36" s="41">
        <f t="shared" ref="E36:T36" si="18">E38+E48+E53</f>
        <v>2</v>
      </c>
      <c r="F36" s="41">
        <f t="shared" si="18"/>
        <v>2</v>
      </c>
      <c r="G36" s="41">
        <f t="shared" si="18"/>
        <v>2</v>
      </c>
      <c r="H36" s="41">
        <f t="shared" si="18"/>
        <v>2</v>
      </c>
      <c r="I36" s="41">
        <f t="shared" si="18"/>
        <v>2</v>
      </c>
      <c r="J36" s="41">
        <f t="shared" si="18"/>
        <v>2</v>
      </c>
      <c r="K36" s="41">
        <f t="shared" si="18"/>
        <v>2</v>
      </c>
      <c r="L36" s="41">
        <f t="shared" si="18"/>
        <v>2</v>
      </c>
      <c r="M36" s="41">
        <f t="shared" si="18"/>
        <v>2</v>
      </c>
      <c r="N36" s="41">
        <f t="shared" si="18"/>
        <v>2</v>
      </c>
      <c r="O36" s="41">
        <f t="shared" si="18"/>
        <v>2</v>
      </c>
      <c r="P36" s="41">
        <f t="shared" si="18"/>
        <v>2</v>
      </c>
      <c r="Q36" s="41">
        <f t="shared" si="18"/>
        <v>2</v>
      </c>
      <c r="R36" s="41">
        <f t="shared" si="18"/>
        <v>2</v>
      </c>
      <c r="S36" s="41">
        <f t="shared" si="18"/>
        <v>2</v>
      </c>
      <c r="T36" s="41">
        <f t="shared" si="18"/>
        <v>2</v>
      </c>
      <c r="U36" s="101"/>
      <c r="V36" s="225"/>
      <c r="W36" s="227"/>
      <c r="X36" s="41">
        <f t="shared" ref="X36:AQ36" si="19">X38+X48+X53</f>
        <v>3</v>
      </c>
      <c r="Y36" s="41">
        <f t="shared" si="19"/>
        <v>3</v>
      </c>
      <c r="Z36" s="41">
        <f t="shared" si="19"/>
        <v>3</v>
      </c>
      <c r="AA36" s="41">
        <f t="shared" si="19"/>
        <v>3</v>
      </c>
      <c r="AB36" s="41">
        <f t="shared" si="19"/>
        <v>3</v>
      </c>
      <c r="AC36" s="41">
        <f t="shared" si="19"/>
        <v>3</v>
      </c>
      <c r="AD36" s="41">
        <f t="shared" si="19"/>
        <v>3</v>
      </c>
      <c r="AE36" s="41">
        <f t="shared" si="19"/>
        <v>3</v>
      </c>
      <c r="AF36" s="41">
        <f t="shared" si="19"/>
        <v>3</v>
      </c>
      <c r="AG36" s="41">
        <f t="shared" si="19"/>
        <v>3</v>
      </c>
      <c r="AH36" s="41">
        <f t="shared" si="19"/>
        <v>3</v>
      </c>
      <c r="AI36" s="41">
        <f t="shared" si="19"/>
        <v>3</v>
      </c>
      <c r="AJ36" s="41">
        <f t="shared" si="19"/>
        <v>3</v>
      </c>
      <c r="AK36" s="41">
        <f t="shared" si="19"/>
        <v>3</v>
      </c>
      <c r="AL36" s="41">
        <f t="shared" si="19"/>
        <v>3</v>
      </c>
      <c r="AM36" s="41">
        <f t="shared" si="19"/>
        <v>3</v>
      </c>
      <c r="AN36" s="41">
        <f t="shared" si="19"/>
        <v>3</v>
      </c>
      <c r="AO36" s="41">
        <f t="shared" si="19"/>
        <v>3</v>
      </c>
      <c r="AP36" s="41">
        <f t="shared" si="19"/>
        <v>3</v>
      </c>
      <c r="AQ36" s="41">
        <f t="shared" si="19"/>
        <v>3</v>
      </c>
      <c r="AR36" s="103"/>
      <c r="AS36" s="103"/>
      <c r="AT36" s="103"/>
      <c r="AU36" s="103"/>
      <c r="AV36" s="36"/>
      <c r="AW36" s="322"/>
      <c r="AX36" s="323"/>
      <c r="AY36" s="323"/>
      <c r="AZ36" s="323"/>
      <c r="BA36" s="323"/>
      <c r="BB36" s="323"/>
      <c r="BC36" s="323"/>
      <c r="BD36" s="324"/>
      <c r="BE36" s="39">
        <f t="shared" si="3"/>
        <v>92</v>
      </c>
    </row>
    <row r="37" spans="1:57" ht="19.5" customHeight="1" x14ac:dyDescent="0.25">
      <c r="A37" s="283"/>
      <c r="B37" s="330" t="s">
        <v>28</v>
      </c>
      <c r="C37" s="332" t="s">
        <v>88</v>
      </c>
      <c r="D37" s="122" t="s">
        <v>18</v>
      </c>
      <c r="E37" s="93">
        <f t="shared" ref="E37:T37" si="20">E39+E41+E43+E45</f>
        <v>8</v>
      </c>
      <c r="F37" s="93">
        <f t="shared" si="20"/>
        <v>8</v>
      </c>
      <c r="G37" s="93">
        <f t="shared" si="20"/>
        <v>8</v>
      </c>
      <c r="H37" s="93">
        <f t="shared" si="20"/>
        <v>8</v>
      </c>
      <c r="I37" s="93">
        <f t="shared" si="20"/>
        <v>8</v>
      </c>
      <c r="J37" s="93">
        <f t="shared" si="20"/>
        <v>8</v>
      </c>
      <c r="K37" s="93">
        <f t="shared" si="20"/>
        <v>8</v>
      </c>
      <c r="L37" s="93">
        <f t="shared" si="20"/>
        <v>8</v>
      </c>
      <c r="M37" s="93">
        <f t="shared" si="20"/>
        <v>8</v>
      </c>
      <c r="N37" s="93">
        <f t="shared" si="20"/>
        <v>8</v>
      </c>
      <c r="O37" s="93">
        <f t="shared" si="20"/>
        <v>8</v>
      </c>
      <c r="P37" s="93">
        <f t="shared" si="20"/>
        <v>8</v>
      </c>
      <c r="Q37" s="93">
        <f t="shared" si="20"/>
        <v>8</v>
      </c>
      <c r="R37" s="93">
        <f t="shared" si="20"/>
        <v>8</v>
      </c>
      <c r="S37" s="93">
        <f t="shared" si="20"/>
        <v>8</v>
      </c>
      <c r="T37" s="93">
        <f t="shared" si="20"/>
        <v>8</v>
      </c>
      <c r="U37" s="101"/>
      <c r="V37" s="225"/>
      <c r="W37" s="227"/>
      <c r="X37" s="93">
        <f t="shared" ref="X37:AQ37" si="21">X39+X41+X43+X45</f>
        <v>8</v>
      </c>
      <c r="Y37" s="93">
        <f t="shared" si="21"/>
        <v>8</v>
      </c>
      <c r="Z37" s="93">
        <f t="shared" si="21"/>
        <v>8</v>
      </c>
      <c r="AA37" s="93">
        <f t="shared" si="21"/>
        <v>8</v>
      </c>
      <c r="AB37" s="93">
        <f t="shared" si="21"/>
        <v>8</v>
      </c>
      <c r="AC37" s="93">
        <f t="shared" si="21"/>
        <v>8</v>
      </c>
      <c r="AD37" s="93">
        <f t="shared" si="21"/>
        <v>8</v>
      </c>
      <c r="AE37" s="93">
        <f t="shared" si="21"/>
        <v>8</v>
      </c>
      <c r="AF37" s="93">
        <f t="shared" si="21"/>
        <v>8</v>
      </c>
      <c r="AG37" s="93">
        <f t="shared" si="21"/>
        <v>8</v>
      </c>
      <c r="AH37" s="93">
        <f t="shared" si="21"/>
        <v>8</v>
      </c>
      <c r="AI37" s="93">
        <f t="shared" si="21"/>
        <v>8</v>
      </c>
      <c r="AJ37" s="93">
        <f t="shared" si="21"/>
        <v>8</v>
      </c>
      <c r="AK37" s="93">
        <f t="shared" si="21"/>
        <v>8</v>
      </c>
      <c r="AL37" s="93">
        <f t="shared" si="21"/>
        <v>8</v>
      </c>
      <c r="AM37" s="93">
        <f t="shared" si="21"/>
        <v>8</v>
      </c>
      <c r="AN37" s="93">
        <f t="shared" si="21"/>
        <v>8</v>
      </c>
      <c r="AO37" s="93">
        <f t="shared" si="21"/>
        <v>8</v>
      </c>
      <c r="AP37" s="93">
        <f t="shared" si="21"/>
        <v>8</v>
      </c>
      <c r="AQ37" s="93">
        <f t="shared" si="21"/>
        <v>8</v>
      </c>
      <c r="AR37" s="96"/>
      <c r="AS37" s="96"/>
      <c r="AT37" s="96"/>
      <c r="AU37" s="96"/>
      <c r="AV37" s="32"/>
      <c r="AW37" s="322"/>
      <c r="AX37" s="323"/>
      <c r="AY37" s="323"/>
      <c r="AZ37" s="323"/>
      <c r="BA37" s="323"/>
      <c r="BB37" s="323"/>
      <c r="BC37" s="323"/>
      <c r="BD37" s="324"/>
      <c r="BE37" s="13">
        <f t="shared" si="3"/>
        <v>288</v>
      </c>
    </row>
    <row r="38" spans="1:57" ht="18.75" customHeight="1" x14ac:dyDescent="0.25">
      <c r="A38" s="283"/>
      <c r="B38" s="331"/>
      <c r="C38" s="331"/>
      <c r="D38" s="123" t="s">
        <v>17</v>
      </c>
      <c r="E38" s="93">
        <f t="shared" ref="E38:T38" si="22">E40+E42+E44+E46</f>
        <v>0</v>
      </c>
      <c r="F38" s="93">
        <f t="shared" si="22"/>
        <v>0</v>
      </c>
      <c r="G38" s="93">
        <f t="shared" si="22"/>
        <v>0</v>
      </c>
      <c r="H38" s="93">
        <f t="shared" si="22"/>
        <v>0</v>
      </c>
      <c r="I38" s="93">
        <f t="shared" si="22"/>
        <v>0</v>
      </c>
      <c r="J38" s="93">
        <f t="shared" si="22"/>
        <v>0</v>
      </c>
      <c r="K38" s="93">
        <f t="shared" si="22"/>
        <v>0</v>
      </c>
      <c r="L38" s="93">
        <f t="shared" si="22"/>
        <v>0</v>
      </c>
      <c r="M38" s="93">
        <f t="shared" si="22"/>
        <v>0</v>
      </c>
      <c r="N38" s="93">
        <f t="shared" si="22"/>
        <v>0</v>
      </c>
      <c r="O38" s="93">
        <f t="shared" si="22"/>
        <v>0</v>
      </c>
      <c r="P38" s="93">
        <f t="shared" si="22"/>
        <v>0</v>
      </c>
      <c r="Q38" s="93">
        <f t="shared" si="22"/>
        <v>0</v>
      </c>
      <c r="R38" s="93">
        <f t="shared" si="22"/>
        <v>0</v>
      </c>
      <c r="S38" s="93">
        <f t="shared" si="22"/>
        <v>0</v>
      </c>
      <c r="T38" s="93">
        <f t="shared" si="22"/>
        <v>0</v>
      </c>
      <c r="U38" s="101"/>
      <c r="V38" s="225"/>
      <c r="W38" s="227"/>
      <c r="X38" s="93">
        <f t="shared" ref="X38:AQ38" si="23">X40+X42+X44+X46</f>
        <v>0</v>
      </c>
      <c r="Y38" s="93">
        <f t="shared" si="23"/>
        <v>0</v>
      </c>
      <c r="Z38" s="93">
        <f t="shared" si="23"/>
        <v>0</v>
      </c>
      <c r="AA38" s="93">
        <f t="shared" si="23"/>
        <v>0</v>
      </c>
      <c r="AB38" s="93">
        <f t="shared" si="23"/>
        <v>0</v>
      </c>
      <c r="AC38" s="93">
        <f t="shared" si="23"/>
        <v>0</v>
      </c>
      <c r="AD38" s="93">
        <f t="shared" si="23"/>
        <v>0</v>
      </c>
      <c r="AE38" s="93">
        <f t="shared" si="23"/>
        <v>0</v>
      </c>
      <c r="AF38" s="93">
        <f t="shared" si="23"/>
        <v>0</v>
      </c>
      <c r="AG38" s="93">
        <f t="shared" si="23"/>
        <v>0</v>
      </c>
      <c r="AH38" s="93">
        <f t="shared" si="23"/>
        <v>0</v>
      </c>
      <c r="AI38" s="93">
        <f t="shared" si="23"/>
        <v>0</v>
      </c>
      <c r="AJ38" s="93">
        <f t="shared" si="23"/>
        <v>0</v>
      </c>
      <c r="AK38" s="93">
        <f t="shared" si="23"/>
        <v>0</v>
      </c>
      <c r="AL38" s="93">
        <f t="shared" si="23"/>
        <v>0</v>
      </c>
      <c r="AM38" s="93">
        <f t="shared" si="23"/>
        <v>0</v>
      </c>
      <c r="AN38" s="93">
        <f t="shared" si="23"/>
        <v>0</v>
      </c>
      <c r="AO38" s="93">
        <f t="shared" si="23"/>
        <v>0</v>
      </c>
      <c r="AP38" s="93">
        <f t="shared" si="23"/>
        <v>0</v>
      </c>
      <c r="AQ38" s="93">
        <f t="shared" si="23"/>
        <v>0</v>
      </c>
      <c r="AR38" s="96"/>
      <c r="AS38" s="96"/>
      <c r="AT38" s="96"/>
      <c r="AU38" s="96"/>
      <c r="AV38" s="32"/>
      <c r="AW38" s="322"/>
      <c r="AX38" s="323"/>
      <c r="AY38" s="323"/>
      <c r="AZ38" s="323"/>
      <c r="BA38" s="323"/>
      <c r="BB38" s="323"/>
      <c r="BC38" s="323"/>
      <c r="BD38" s="324"/>
      <c r="BE38" s="13">
        <f t="shared" si="3"/>
        <v>0</v>
      </c>
    </row>
    <row r="39" spans="1:57" ht="9.9499999999999993" customHeight="1" x14ac:dyDescent="0.25">
      <c r="A39" s="283"/>
      <c r="B39" s="254" t="s">
        <v>89</v>
      </c>
      <c r="C39" s="256" t="s">
        <v>108</v>
      </c>
      <c r="D39" s="119" t="s">
        <v>38</v>
      </c>
      <c r="E39" s="97">
        <v>4</v>
      </c>
      <c r="F39" s="97">
        <v>4</v>
      </c>
      <c r="G39" s="97">
        <v>4</v>
      </c>
      <c r="H39" s="97">
        <v>4</v>
      </c>
      <c r="I39" s="97">
        <v>4</v>
      </c>
      <c r="J39" s="97">
        <v>4</v>
      </c>
      <c r="K39" s="97">
        <v>4</v>
      </c>
      <c r="L39" s="97">
        <v>4</v>
      </c>
      <c r="M39" s="97">
        <v>4</v>
      </c>
      <c r="N39" s="97">
        <v>4</v>
      </c>
      <c r="O39" s="97">
        <v>4</v>
      </c>
      <c r="P39" s="97">
        <v>4</v>
      </c>
      <c r="Q39" s="97">
        <v>4</v>
      </c>
      <c r="R39" s="97">
        <v>4</v>
      </c>
      <c r="S39" s="97">
        <v>4</v>
      </c>
      <c r="T39" s="97">
        <v>4</v>
      </c>
      <c r="U39" s="98"/>
      <c r="V39" s="225"/>
      <c r="W39" s="227"/>
      <c r="X39" s="97">
        <v>4</v>
      </c>
      <c r="Y39" s="97">
        <v>4</v>
      </c>
      <c r="Z39" s="97">
        <v>4</v>
      </c>
      <c r="AA39" s="97">
        <v>4</v>
      </c>
      <c r="AB39" s="97">
        <v>4</v>
      </c>
      <c r="AC39" s="97">
        <v>4</v>
      </c>
      <c r="AD39" s="97">
        <v>4</v>
      </c>
      <c r="AE39" s="97">
        <v>4</v>
      </c>
      <c r="AF39" s="97">
        <v>4</v>
      </c>
      <c r="AG39" s="97">
        <v>4</v>
      </c>
      <c r="AH39" s="97">
        <v>4</v>
      </c>
      <c r="AI39" s="97">
        <v>4</v>
      </c>
      <c r="AJ39" s="97">
        <v>4</v>
      </c>
      <c r="AK39" s="97">
        <v>4</v>
      </c>
      <c r="AL39" s="97">
        <v>4</v>
      </c>
      <c r="AM39" s="97">
        <v>4</v>
      </c>
      <c r="AN39" s="97">
        <v>4</v>
      </c>
      <c r="AO39" s="97">
        <v>4</v>
      </c>
      <c r="AP39" s="97">
        <v>4</v>
      </c>
      <c r="AQ39" s="97">
        <v>4</v>
      </c>
      <c r="AR39" s="96"/>
      <c r="AS39" s="96"/>
      <c r="AT39" s="96"/>
      <c r="AU39" s="96"/>
      <c r="AV39" s="32"/>
      <c r="AW39" s="322"/>
      <c r="AX39" s="323"/>
      <c r="AY39" s="323"/>
      <c r="AZ39" s="323"/>
      <c r="BA39" s="323"/>
      <c r="BB39" s="323"/>
      <c r="BC39" s="323"/>
      <c r="BD39" s="324"/>
      <c r="BE39" s="13">
        <f t="shared" si="3"/>
        <v>144</v>
      </c>
    </row>
    <row r="40" spans="1:57" ht="9.9499999999999993" customHeight="1" x14ac:dyDescent="0.25">
      <c r="A40" s="283"/>
      <c r="B40" s="255"/>
      <c r="C40" s="257"/>
      <c r="D40" s="120" t="s">
        <v>39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98"/>
      <c r="V40" s="225"/>
      <c r="W40" s="227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96"/>
      <c r="AS40" s="96"/>
      <c r="AT40" s="96"/>
      <c r="AU40" s="96"/>
      <c r="AV40" s="32"/>
      <c r="AW40" s="322"/>
      <c r="AX40" s="323"/>
      <c r="AY40" s="323"/>
      <c r="AZ40" s="323"/>
      <c r="BA40" s="323"/>
      <c r="BB40" s="323"/>
      <c r="BC40" s="323"/>
      <c r="BD40" s="324"/>
      <c r="BE40" s="13">
        <f t="shared" si="3"/>
        <v>0</v>
      </c>
    </row>
    <row r="41" spans="1:57" ht="9.9499999999999993" customHeight="1" x14ac:dyDescent="0.25">
      <c r="A41" s="283"/>
      <c r="B41" s="254" t="s">
        <v>90</v>
      </c>
      <c r="C41" s="256" t="s">
        <v>109</v>
      </c>
      <c r="D41" s="119" t="s">
        <v>38</v>
      </c>
      <c r="E41" s="97">
        <v>2</v>
      </c>
      <c r="F41" s="97">
        <v>2</v>
      </c>
      <c r="G41" s="97">
        <v>2</v>
      </c>
      <c r="H41" s="97">
        <v>2</v>
      </c>
      <c r="I41" s="97">
        <v>2</v>
      </c>
      <c r="J41" s="97">
        <v>2</v>
      </c>
      <c r="K41" s="97">
        <v>2</v>
      </c>
      <c r="L41" s="97">
        <v>2</v>
      </c>
      <c r="M41" s="97">
        <v>2</v>
      </c>
      <c r="N41" s="97">
        <v>2</v>
      </c>
      <c r="O41" s="97">
        <v>2</v>
      </c>
      <c r="P41" s="97">
        <v>2</v>
      </c>
      <c r="Q41" s="97">
        <v>2</v>
      </c>
      <c r="R41" s="97">
        <v>2</v>
      </c>
      <c r="S41" s="97">
        <v>2</v>
      </c>
      <c r="T41" s="97">
        <v>2</v>
      </c>
      <c r="U41" s="98"/>
      <c r="V41" s="225"/>
      <c r="W41" s="227"/>
      <c r="X41" s="97">
        <v>2</v>
      </c>
      <c r="Y41" s="97">
        <v>2</v>
      </c>
      <c r="Z41" s="97">
        <v>2</v>
      </c>
      <c r="AA41" s="97">
        <v>2</v>
      </c>
      <c r="AB41" s="97">
        <v>2</v>
      </c>
      <c r="AC41" s="97">
        <v>2</v>
      </c>
      <c r="AD41" s="97">
        <v>2</v>
      </c>
      <c r="AE41" s="97">
        <v>2</v>
      </c>
      <c r="AF41" s="97">
        <v>2</v>
      </c>
      <c r="AG41" s="97">
        <v>2</v>
      </c>
      <c r="AH41" s="97">
        <v>2</v>
      </c>
      <c r="AI41" s="97">
        <v>2</v>
      </c>
      <c r="AJ41" s="97">
        <v>2</v>
      </c>
      <c r="AK41" s="97">
        <v>2</v>
      </c>
      <c r="AL41" s="97">
        <v>2</v>
      </c>
      <c r="AM41" s="97">
        <v>2</v>
      </c>
      <c r="AN41" s="97">
        <v>2</v>
      </c>
      <c r="AO41" s="97">
        <v>2</v>
      </c>
      <c r="AP41" s="97">
        <v>2</v>
      </c>
      <c r="AQ41" s="97">
        <v>2</v>
      </c>
      <c r="AR41" s="96"/>
      <c r="AS41" s="96"/>
      <c r="AT41" s="96"/>
      <c r="AU41" s="96"/>
      <c r="AV41" s="32"/>
      <c r="AW41" s="322"/>
      <c r="AX41" s="323"/>
      <c r="AY41" s="323"/>
      <c r="AZ41" s="323"/>
      <c r="BA41" s="323"/>
      <c r="BB41" s="323"/>
      <c r="BC41" s="323"/>
      <c r="BD41" s="324"/>
      <c r="BE41" s="13">
        <f t="shared" si="3"/>
        <v>72</v>
      </c>
    </row>
    <row r="42" spans="1:57" ht="9.9499999999999993" customHeight="1" x14ac:dyDescent="0.25">
      <c r="A42" s="283"/>
      <c r="B42" s="255"/>
      <c r="C42" s="257"/>
      <c r="D42" s="120" t="s">
        <v>39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98"/>
      <c r="V42" s="225"/>
      <c r="W42" s="227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96"/>
      <c r="AS42" s="96"/>
      <c r="AT42" s="96"/>
      <c r="AU42" s="96"/>
      <c r="AV42" s="32"/>
      <c r="AW42" s="322"/>
      <c r="AX42" s="323"/>
      <c r="AY42" s="323"/>
      <c r="AZ42" s="323"/>
      <c r="BA42" s="323"/>
      <c r="BB42" s="323"/>
      <c r="BC42" s="323"/>
      <c r="BD42" s="324"/>
      <c r="BE42" s="13">
        <f t="shared" si="3"/>
        <v>0</v>
      </c>
    </row>
    <row r="43" spans="1:57" ht="9.9499999999999993" customHeight="1" x14ac:dyDescent="0.25">
      <c r="A43" s="283"/>
      <c r="B43" s="254" t="s">
        <v>129</v>
      </c>
      <c r="C43" s="256" t="s">
        <v>204</v>
      </c>
      <c r="D43" s="119"/>
      <c r="E43" s="97">
        <v>2</v>
      </c>
      <c r="F43" s="97">
        <v>2</v>
      </c>
      <c r="G43" s="97">
        <v>2</v>
      </c>
      <c r="H43" s="97">
        <v>2</v>
      </c>
      <c r="I43" s="97">
        <v>2</v>
      </c>
      <c r="J43" s="97">
        <v>2</v>
      </c>
      <c r="K43" s="97">
        <v>2</v>
      </c>
      <c r="L43" s="97">
        <v>2</v>
      </c>
      <c r="M43" s="97">
        <v>2</v>
      </c>
      <c r="N43" s="97">
        <v>2</v>
      </c>
      <c r="O43" s="97">
        <v>2</v>
      </c>
      <c r="P43" s="97">
        <v>2</v>
      </c>
      <c r="Q43" s="97">
        <v>2</v>
      </c>
      <c r="R43" s="97">
        <v>2</v>
      </c>
      <c r="S43" s="97">
        <v>2</v>
      </c>
      <c r="T43" s="97">
        <v>2</v>
      </c>
      <c r="U43" s="98"/>
      <c r="V43" s="225"/>
      <c r="W43" s="227"/>
      <c r="X43" s="97">
        <v>2</v>
      </c>
      <c r="Y43" s="97">
        <v>2</v>
      </c>
      <c r="Z43" s="97">
        <v>2</v>
      </c>
      <c r="AA43" s="97">
        <v>2</v>
      </c>
      <c r="AB43" s="97">
        <v>2</v>
      </c>
      <c r="AC43" s="97">
        <v>2</v>
      </c>
      <c r="AD43" s="97">
        <v>2</v>
      </c>
      <c r="AE43" s="97">
        <v>2</v>
      </c>
      <c r="AF43" s="97">
        <v>2</v>
      </c>
      <c r="AG43" s="97">
        <v>2</v>
      </c>
      <c r="AH43" s="97">
        <v>2</v>
      </c>
      <c r="AI43" s="97">
        <v>2</v>
      </c>
      <c r="AJ43" s="97">
        <v>2</v>
      </c>
      <c r="AK43" s="97">
        <v>2</v>
      </c>
      <c r="AL43" s="97">
        <v>2</v>
      </c>
      <c r="AM43" s="97">
        <v>2</v>
      </c>
      <c r="AN43" s="97">
        <v>2</v>
      </c>
      <c r="AO43" s="97">
        <v>2</v>
      </c>
      <c r="AP43" s="97">
        <v>2</v>
      </c>
      <c r="AQ43" s="97">
        <v>2</v>
      </c>
      <c r="AR43" s="96"/>
      <c r="AS43" s="96"/>
      <c r="AT43" s="96"/>
      <c r="AU43" s="96"/>
      <c r="AV43" s="32"/>
      <c r="AW43" s="322"/>
      <c r="AX43" s="323"/>
      <c r="AY43" s="323"/>
      <c r="AZ43" s="323"/>
      <c r="BA43" s="323"/>
      <c r="BB43" s="323"/>
      <c r="BC43" s="323"/>
      <c r="BD43" s="324"/>
      <c r="BE43" s="13">
        <f t="shared" si="3"/>
        <v>72</v>
      </c>
    </row>
    <row r="44" spans="1:57" ht="9.9499999999999993" customHeight="1" x14ac:dyDescent="0.25">
      <c r="A44" s="283"/>
      <c r="B44" s="255"/>
      <c r="C44" s="299"/>
      <c r="D44" s="12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98"/>
      <c r="V44" s="225"/>
      <c r="W44" s="227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96"/>
      <c r="AS44" s="96"/>
      <c r="AT44" s="96"/>
      <c r="AU44" s="96"/>
      <c r="AV44" s="32"/>
      <c r="AW44" s="322"/>
      <c r="AX44" s="323"/>
      <c r="AY44" s="323"/>
      <c r="AZ44" s="323"/>
      <c r="BA44" s="323"/>
      <c r="BB44" s="323"/>
      <c r="BC44" s="323"/>
      <c r="BD44" s="324"/>
      <c r="BE44" s="13">
        <f t="shared" si="3"/>
        <v>0</v>
      </c>
    </row>
    <row r="45" spans="1:57" ht="9.9499999999999993" hidden="1" customHeight="1" x14ac:dyDescent="0.25">
      <c r="A45" s="283"/>
      <c r="B45" s="254"/>
      <c r="C45" s="256"/>
      <c r="D45" s="119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225"/>
      <c r="W45" s="22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6"/>
      <c r="AS45" s="96"/>
      <c r="AT45" s="96"/>
      <c r="AU45" s="96"/>
      <c r="AV45" s="32"/>
      <c r="AW45" s="322"/>
      <c r="AX45" s="323"/>
      <c r="AY45" s="323"/>
      <c r="AZ45" s="323"/>
      <c r="BA45" s="323"/>
      <c r="BB45" s="323"/>
      <c r="BC45" s="323"/>
      <c r="BD45" s="324"/>
      <c r="BE45" s="13">
        <f t="shared" si="3"/>
        <v>0</v>
      </c>
    </row>
    <row r="46" spans="1:57" ht="9.9499999999999993" hidden="1" customHeight="1" x14ac:dyDescent="0.25">
      <c r="A46" s="283"/>
      <c r="B46" s="255"/>
      <c r="C46" s="257"/>
      <c r="D46" s="12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98"/>
      <c r="V46" s="225"/>
      <c r="W46" s="227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96"/>
      <c r="AS46" s="96"/>
      <c r="AT46" s="96"/>
      <c r="AU46" s="96"/>
      <c r="AV46" s="32"/>
      <c r="AW46" s="322"/>
      <c r="AX46" s="323"/>
      <c r="AY46" s="323"/>
      <c r="AZ46" s="323"/>
      <c r="BA46" s="323"/>
      <c r="BB46" s="323"/>
      <c r="BC46" s="323"/>
      <c r="BD46" s="324"/>
      <c r="BE46" s="13">
        <f t="shared" si="3"/>
        <v>0</v>
      </c>
    </row>
    <row r="47" spans="1:57" ht="21" customHeight="1" x14ac:dyDescent="0.25">
      <c r="A47" s="283"/>
      <c r="B47" s="333" t="s">
        <v>30</v>
      </c>
      <c r="C47" s="334" t="s">
        <v>31</v>
      </c>
      <c r="D47" s="122" t="s">
        <v>18</v>
      </c>
      <c r="E47" s="104">
        <f>E49</f>
        <v>8</v>
      </c>
      <c r="F47" s="104">
        <f t="shared" ref="F47:T47" si="24">F49</f>
        <v>8</v>
      </c>
      <c r="G47" s="104">
        <f t="shared" si="24"/>
        <v>8</v>
      </c>
      <c r="H47" s="104">
        <f t="shared" si="24"/>
        <v>8</v>
      </c>
      <c r="I47" s="104">
        <f t="shared" si="24"/>
        <v>8</v>
      </c>
      <c r="J47" s="104">
        <f t="shared" si="24"/>
        <v>8</v>
      </c>
      <c r="K47" s="104">
        <f t="shared" si="24"/>
        <v>8</v>
      </c>
      <c r="L47" s="104">
        <f t="shared" si="24"/>
        <v>8</v>
      </c>
      <c r="M47" s="104">
        <f t="shared" si="24"/>
        <v>8</v>
      </c>
      <c r="N47" s="104">
        <f t="shared" si="24"/>
        <v>8</v>
      </c>
      <c r="O47" s="104">
        <f t="shared" si="24"/>
        <v>8</v>
      </c>
      <c r="P47" s="104">
        <f t="shared" si="24"/>
        <v>8</v>
      </c>
      <c r="Q47" s="104">
        <f t="shared" si="24"/>
        <v>8</v>
      </c>
      <c r="R47" s="104">
        <f t="shared" si="24"/>
        <v>8</v>
      </c>
      <c r="S47" s="104">
        <f t="shared" si="24"/>
        <v>8</v>
      </c>
      <c r="T47" s="104">
        <f t="shared" si="24"/>
        <v>8</v>
      </c>
      <c r="U47" s="105"/>
      <c r="V47" s="225"/>
      <c r="W47" s="227"/>
      <c r="X47" s="104">
        <f>X49</f>
        <v>10</v>
      </c>
      <c r="Y47" s="104">
        <f t="shared" ref="Y47:AQ47" si="25">Y49</f>
        <v>10</v>
      </c>
      <c r="Z47" s="104">
        <f t="shared" si="25"/>
        <v>10</v>
      </c>
      <c r="AA47" s="104">
        <f t="shared" si="25"/>
        <v>10</v>
      </c>
      <c r="AB47" s="104">
        <f t="shared" si="25"/>
        <v>10</v>
      </c>
      <c r="AC47" s="104">
        <f t="shared" si="25"/>
        <v>10</v>
      </c>
      <c r="AD47" s="104">
        <f t="shared" si="25"/>
        <v>10</v>
      </c>
      <c r="AE47" s="104">
        <f t="shared" si="25"/>
        <v>10</v>
      </c>
      <c r="AF47" s="104">
        <f t="shared" si="25"/>
        <v>10</v>
      </c>
      <c r="AG47" s="104">
        <f t="shared" si="25"/>
        <v>10</v>
      </c>
      <c r="AH47" s="104">
        <f t="shared" si="25"/>
        <v>10</v>
      </c>
      <c r="AI47" s="104">
        <f t="shared" si="25"/>
        <v>10</v>
      </c>
      <c r="AJ47" s="104">
        <f t="shared" si="25"/>
        <v>10</v>
      </c>
      <c r="AK47" s="104">
        <f t="shared" si="25"/>
        <v>10</v>
      </c>
      <c r="AL47" s="104">
        <f t="shared" si="25"/>
        <v>10</v>
      </c>
      <c r="AM47" s="104">
        <f t="shared" si="25"/>
        <v>10</v>
      </c>
      <c r="AN47" s="104">
        <f t="shared" si="25"/>
        <v>10</v>
      </c>
      <c r="AO47" s="104">
        <f t="shared" si="25"/>
        <v>10</v>
      </c>
      <c r="AP47" s="104">
        <f t="shared" si="25"/>
        <v>10</v>
      </c>
      <c r="AQ47" s="104">
        <f t="shared" si="25"/>
        <v>10</v>
      </c>
      <c r="AR47" s="103">
        <f>AR53</f>
        <v>36</v>
      </c>
      <c r="AS47" s="103">
        <f t="shared" ref="AS47:AU47" si="26">AS53</f>
        <v>36</v>
      </c>
      <c r="AT47" s="103">
        <f t="shared" si="26"/>
        <v>36</v>
      </c>
      <c r="AU47" s="103">
        <f t="shared" si="26"/>
        <v>36</v>
      </c>
      <c r="AV47" s="36"/>
      <c r="AW47" s="322"/>
      <c r="AX47" s="323"/>
      <c r="AY47" s="323"/>
      <c r="AZ47" s="323"/>
      <c r="BA47" s="323"/>
      <c r="BB47" s="323"/>
      <c r="BC47" s="323"/>
      <c r="BD47" s="324"/>
      <c r="BE47" s="13">
        <f t="shared" si="3"/>
        <v>472</v>
      </c>
    </row>
    <row r="48" spans="1:57" ht="18.75" customHeight="1" x14ac:dyDescent="0.25">
      <c r="A48" s="283"/>
      <c r="B48" s="331"/>
      <c r="C48" s="331"/>
      <c r="D48" s="123" t="s">
        <v>17</v>
      </c>
      <c r="E48" s="106">
        <f>E50</f>
        <v>2</v>
      </c>
      <c r="F48" s="106">
        <f t="shared" ref="F48:T48" si="27">F50</f>
        <v>2</v>
      </c>
      <c r="G48" s="106">
        <f t="shared" si="27"/>
        <v>2</v>
      </c>
      <c r="H48" s="106">
        <f t="shared" si="27"/>
        <v>2</v>
      </c>
      <c r="I48" s="106">
        <f t="shared" si="27"/>
        <v>2</v>
      </c>
      <c r="J48" s="106">
        <f t="shared" si="27"/>
        <v>2</v>
      </c>
      <c r="K48" s="106">
        <f t="shared" si="27"/>
        <v>2</v>
      </c>
      <c r="L48" s="106">
        <f t="shared" si="27"/>
        <v>2</v>
      </c>
      <c r="M48" s="106">
        <f t="shared" si="27"/>
        <v>2</v>
      </c>
      <c r="N48" s="106">
        <f t="shared" si="27"/>
        <v>2</v>
      </c>
      <c r="O48" s="106">
        <f t="shared" si="27"/>
        <v>2</v>
      </c>
      <c r="P48" s="106">
        <f t="shared" si="27"/>
        <v>2</v>
      </c>
      <c r="Q48" s="106">
        <f t="shared" si="27"/>
        <v>2</v>
      </c>
      <c r="R48" s="106">
        <f t="shared" si="27"/>
        <v>2</v>
      </c>
      <c r="S48" s="106">
        <f t="shared" si="27"/>
        <v>2</v>
      </c>
      <c r="T48" s="106">
        <f t="shared" si="27"/>
        <v>2</v>
      </c>
      <c r="U48" s="107"/>
      <c r="V48" s="225"/>
      <c r="W48" s="227"/>
      <c r="X48" s="106">
        <f>X50</f>
        <v>3</v>
      </c>
      <c r="Y48" s="106">
        <f t="shared" ref="Y48:AQ48" si="28">Y50</f>
        <v>3</v>
      </c>
      <c r="Z48" s="106">
        <f t="shared" si="28"/>
        <v>3</v>
      </c>
      <c r="AA48" s="106">
        <f t="shared" si="28"/>
        <v>3</v>
      </c>
      <c r="AB48" s="106">
        <f t="shared" si="28"/>
        <v>3</v>
      </c>
      <c r="AC48" s="106">
        <f t="shared" si="28"/>
        <v>3</v>
      </c>
      <c r="AD48" s="106">
        <f t="shared" si="28"/>
        <v>3</v>
      </c>
      <c r="AE48" s="106">
        <f t="shared" si="28"/>
        <v>3</v>
      </c>
      <c r="AF48" s="106">
        <f t="shared" si="28"/>
        <v>3</v>
      </c>
      <c r="AG48" s="106">
        <f t="shared" si="28"/>
        <v>3</v>
      </c>
      <c r="AH48" s="106">
        <f t="shared" si="28"/>
        <v>3</v>
      </c>
      <c r="AI48" s="106">
        <f t="shared" si="28"/>
        <v>3</v>
      </c>
      <c r="AJ48" s="106">
        <f t="shared" si="28"/>
        <v>3</v>
      </c>
      <c r="AK48" s="106">
        <f t="shared" si="28"/>
        <v>3</v>
      </c>
      <c r="AL48" s="106">
        <f t="shared" si="28"/>
        <v>3</v>
      </c>
      <c r="AM48" s="106">
        <f t="shared" si="28"/>
        <v>3</v>
      </c>
      <c r="AN48" s="106">
        <f t="shared" si="28"/>
        <v>3</v>
      </c>
      <c r="AO48" s="106">
        <f t="shared" si="28"/>
        <v>3</v>
      </c>
      <c r="AP48" s="106">
        <f t="shared" si="28"/>
        <v>3</v>
      </c>
      <c r="AQ48" s="106">
        <f t="shared" si="28"/>
        <v>3</v>
      </c>
      <c r="AR48" s="108"/>
      <c r="AS48" s="108"/>
      <c r="AT48" s="108"/>
      <c r="AU48" s="108"/>
      <c r="AV48" s="37"/>
      <c r="AW48" s="322"/>
      <c r="AX48" s="323"/>
      <c r="AY48" s="323"/>
      <c r="AZ48" s="323"/>
      <c r="BA48" s="323"/>
      <c r="BB48" s="323"/>
      <c r="BC48" s="323"/>
      <c r="BD48" s="324"/>
      <c r="BE48" s="13">
        <f t="shared" si="3"/>
        <v>92</v>
      </c>
    </row>
    <row r="49" spans="1:57" ht="22.5" customHeight="1" x14ac:dyDescent="0.25">
      <c r="A49" s="283"/>
      <c r="B49" s="339" t="s">
        <v>91</v>
      </c>
      <c r="C49" s="341" t="s">
        <v>92</v>
      </c>
      <c r="D49" s="119" t="s">
        <v>38</v>
      </c>
      <c r="E49" s="109">
        <f>E51</f>
        <v>8</v>
      </c>
      <c r="F49" s="109">
        <f t="shared" ref="F49:T49" si="29">F51</f>
        <v>8</v>
      </c>
      <c r="G49" s="109">
        <f t="shared" si="29"/>
        <v>8</v>
      </c>
      <c r="H49" s="109">
        <f t="shared" si="29"/>
        <v>8</v>
      </c>
      <c r="I49" s="109">
        <f t="shared" si="29"/>
        <v>8</v>
      </c>
      <c r="J49" s="109">
        <f t="shared" si="29"/>
        <v>8</v>
      </c>
      <c r="K49" s="109">
        <f t="shared" si="29"/>
        <v>8</v>
      </c>
      <c r="L49" s="109">
        <f t="shared" si="29"/>
        <v>8</v>
      </c>
      <c r="M49" s="109">
        <f t="shared" si="29"/>
        <v>8</v>
      </c>
      <c r="N49" s="109">
        <f t="shared" si="29"/>
        <v>8</v>
      </c>
      <c r="O49" s="109">
        <f t="shared" si="29"/>
        <v>8</v>
      </c>
      <c r="P49" s="109">
        <f t="shared" si="29"/>
        <v>8</v>
      </c>
      <c r="Q49" s="109">
        <f t="shared" si="29"/>
        <v>8</v>
      </c>
      <c r="R49" s="109">
        <f t="shared" si="29"/>
        <v>8</v>
      </c>
      <c r="S49" s="109">
        <f t="shared" si="29"/>
        <v>8</v>
      </c>
      <c r="T49" s="109">
        <f t="shared" si="29"/>
        <v>8</v>
      </c>
      <c r="U49" s="105"/>
      <c r="V49" s="225"/>
      <c r="W49" s="227"/>
      <c r="X49" s="109">
        <f t="shared" ref="X49:AQ49" si="30">X51</f>
        <v>10</v>
      </c>
      <c r="Y49" s="109">
        <f t="shared" si="30"/>
        <v>10</v>
      </c>
      <c r="Z49" s="109">
        <f t="shared" si="30"/>
        <v>10</v>
      </c>
      <c r="AA49" s="109">
        <f t="shared" si="30"/>
        <v>10</v>
      </c>
      <c r="AB49" s="109">
        <f t="shared" si="30"/>
        <v>10</v>
      </c>
      <c r="AC49" s="109">
        <f t="shared" si="30"/>
        <v>10</v>
      </c>
      <c r="AD49" s="109">
        <f t="shared" si="30"/>
        <v>10</v>
      </c>
      <c r="AE49" s="109">
        <f t="shared" si="30"/>
        <v>10</v>
      </c>
      <c r="AF49" s="109">
        <f t="shared" si="30"/>
        <v>10</v>
      </c>
      <c r="AG49" s="109">
        <f t="shared" si="30"/>
        <v>10</v>
      </c>
      <c r="AH49" s="109">
        <f t="shared" si="30"/>
        <v>10</v>
      </c>
      <c r="AI49" s="109">
        <f t="shared" si="30"/>
        <v>10</v>
      </c>
      <c r="AJ49" s="109">
        <f t="shared" si="30"/>
        <v>10</v>
      </c>
      <c r="AK49" s="109">
        <f t="shared" si="30"/>
        <v>10</v>
      </c>
      <c r="AL49" s="109">
        <f t="shared" si="30"/>
        <v>10</v>
      </c>
      <c r="AM49" s="109">
        <f t="shared" si="30"/>
        <v>10</v>
      </c>
      <c r="AN49" s="109">
        <f t="shared" si="30"/>
        <v>10</v>
      </c>
      <c r="AO49" s="109">
        <f t="shared" si="30"/>
        <v>10</v>
      </c>
      <c r="AP49" s="109">
        <f t="shared" si="30"/>
        <v>10</v>
      </c>
      <c r="AQ49" s="109">
        <f t="shared" si="30"/>
        <v>10</v>
      </c>
      <c r="AR49" s="108">
        <f>AR53</f>
        <v>36</v>
      </c>
      <c r="AS49" s="108">
        <f t="shared" ref="AS49:AU49" si="31">AS53</f>
        <v>36</v>
      </c>
      <c r="AT49" s="108">
        <f t="shared" si="31"/>
        <v>36</v>
      </c>
      <c r="AU49" s="108">
        <f t="shared" si="31"/>
        <v>36</v>
      </c>
      <c r="AV49" s="37"/>
      <c r="AW49" s="322"/>
      <c r="AX49" s="323"/>
      <c r="AY49" s="323"/>
      <c r="AZ49" s="323"/>
      <c r="BA49" s="323"/>
      <c r="BB49" s="323"/>
      <c r="BC49" s="323"/>
      <c r="BD49" s="324"/>
      <c r="BE49" s="13">
        <f t="shared" si="3"/>
        <v>472</v>
      </c>
    </row>
    <row r="50" spans="1:57" ht="15.75" customHeight="1" x14ac:dyDescent="0.25">
      <c r="A50" s="283"/>
      <c r="B50" s="340"/>
      <c r="C50" s="342"/>
      <c r="D50" s="120" t="s">
        <v>39</v>
      </c>
      <c r="E50" s="110">
        <f>E52</f>
        <v>2</v>
      </c>
      <c r="F50" s="110">
        <f t="shared" ref="F50:T50" si="32">F52</f>
        <v>2</v>
      </c>
      <c r="G50" s="110">
        <f t="shared" si="32"/>
        <v>2</v>
      </c>
      <c r="H50" s="110">
        <f t="shared" si="32"/>
        <v>2</v>
      </c>
      <c r="I50" s="110">
        <f t="shared" si="32"/>
        <v>2</v>
      </c>
      <c r="J50" s="110">
        <f t="shared" si="32"/>
        <v>2</v>
      </c>
      <c r="K50" s="110">
        <f t="shared" si="32"/>
        <v>2</v>
      </c>
      <c r="L50" s="110">
        <f t="shared" si="32"/>
        <v>2</v>
      </c>
      <c r="M50" s="110">
        <f t="shared" si="32"/>
        <v>2</v>
      </c>
      <c r="N50" s="110">
        <f t="shared" si="32"/>
        <v>2</v>
      </c>
      <c r="O50" s="110">
        <f t="shared" si="32"/>
        <v>2</v>
      </c>
      <c r="P50" s="110">
        <f t="shared" si="32"/>
        <v>2</v>
      </c>
      <c r="Q50" s="110">
        <f t="shared" si="32"/>
        <v>2</v>
      </c>
      <c r="R50" s="110">
        <f t="shared" si="32"/>
        <v>2</v>
      </c>
      <c r="S50" s="110">
        <f t="shared" si="32"/>
        <v>2</v>
      </c>
      <c r="T50" s="110">
        <f t="shared" si="32"/>
        <v>2</v>
      </c>
      <c r="U50" s="107"/>
      <c r="V50" s="225"/>
      <c r="W50" s="227"/>
      <c r="X50" s="110">
        <v>3</v>
      </c>
      <c r="Y50" s="110">
        <v>3</v>
      </c>
      <c r="Z50" s="110">
        <v>3</v>
      </c>
      <c r="AA50" s="110">
        <v>3</v>
      </c>
      <c r="AB50" s="110">
        <v>3</v>
      </c>
      <c r="AC50" s="110">
        <v>3</v>
      </c>
      <c r="AD50" s="110">
        <v>3</v>
      </c>
      <c r="AE50" s="110">
        <v>3</v>
      </c>
      <c r="AF50" s="110">
        <v>3</v>
      </c>
      <c r="AG50" s="110">
        <v>3</v>
      </c>
      <c r="AH50" s="110">
        <v>3</v>
      </c>
      <c r="AI50" s="110">
        <v>3</v>
      </c>
      <c r="AJ50" s="110">
        <v>3</v>
      </c>
      <c r="AK50" s="110">
        <v>3</v>
      </c>
      <c r="AL50" s="110">
        <v>3</v>
      </c>
      <c r="AM50" s="110">
        <v>3</v>
      </c>
      <c r="AN50" s="110">
        <v>3</v>
      </c>
      <c r="AO50" s="110">
        <v>3</v>
      </c>
      <c r="AP50" s="110">
        <v>3</v>
      </c>
      <c r="AQ50" s="110">
        <v>3</v>
      </c>
      <c r="AR50" s="108"/>
      <c r="AS50" s="108"/>
      <c r="AT50" s="108"/>
      <c r="AU50" s="108"/>
      <c r="AV50" s="37"/>
      <c r="AW50" s="322"/>
      <c r="AX50" s="323"/>
      <c r="AY50" s="323"/>
      <c r="AZ50" s="323"/>
      <c r="BA50" s="323"/>
      <c r="BB50" s="323"/>
      <c r="BC50" s="323"/>
      <c r="BD50" s="324"/>
      <c r="BE50" s="13">
        <f t="shared" si="3"/>
        <v>92</v>
      </c>
    </row>
    <row r="51" spans="1:57" ht="9.9499999999999993" customHeight="1" x14ac:dyDescent="0.25">
      <c r="A51" s="283"/>
      <c r="B51" s="259" t="s">
        <v>183</v>
      </c>
      <c r="C51" s="256" t="s">
        <v>93</v>
      </c>
      <c r="D51" s="119" t="s">
        <v>38</v>
      </c>
      <c r="E51" s="97">
        <v>8</v>
      </c>
      <c r="F51" s="97">
        <v>8</v>
      </c>
      <c r="G51" s="97">
        <v>8</v>
      </c>
      <c r="H51" s="97">
        <v>8</v>
      </c>
      <c r="I51" s="97">
        <v>8</v>
      </c>
      <c r="J51" s="97">
        <v>8</v>
      </c>
      <c r="K51" s="97">
        <v>8</v>
      </c>
      <c r="L51" s="97">
        <v>8</v>
      </c>
      <c r="M51" s="97">
        <v>8</v>
      </c>
      <c r="N51" s="97">
        <v>8</v>
      </c>
      <c r="O51" s="97">
        <v>8</v>
      </c>
      <c r="P51" s="97">
        <v>8</v>
      </c>
      <c r="Q51" s="97">
        <v>8</v>
      </c>
      <c r="R51" s="97">
        <v>8</v>
      </c>
      <c r="S51" s="97">
        <v>8</v>
      </c>
      <c r="T51" s="97">
        <v>8</v>
      </c>
      <c r="U51" s="98"/>
      <c r="V51" s="225"/>
      <c r="W51" s="227"/>
      <c r="X51" s="97">
        <v>10</v>
      </c>
      <c r="Y51" s="97">
        <v>10</v>
      </c>
      <c r="Z51" s="97">
        <v>10</v>
      </c>
      <c r="AA51" s="97">
        <v>10</v>
      </c>
      <c r="AB51" s="97">
        <v>10</v>
      </c>
      <c r="AC51" s="97">
        <v>10</v>
      </c>
      <c r="AD51" s="97">
        <v>10</v>
      </c>
      <c r="AE51" s="97">
        <v>10</v>
      </c>
      <c r="AF51" s="97">
        <v>10</v>
      </c>
      <c r="AG51" s="97">
        <v>10</v>
      </c>
      <c r="AH51" s="97">
        <v>10</v>
      </c>
      <c r="AI51" s="97">
        <v>10</v>
      </c>
      <c r="AJ51" s="97">
        <v>10</v>
      </c>
      <c r="AK51" s="97">
        <v>10</v>
      </c>
      <c r="AL51" s="97">
        <v>10</v>
      </c>
      <c r="AM51" s="97">
        <v>10</v>
      </c>
      <c r="AN51" s="97">
        <v>10</v>
      </c>
      <c r="AO51" s="97">
        <v>10</v>
      </c>
      <c r="AP51" s="97">
        <v>10</v>
      </c>
      <c r="AQ51" s="97">
        <v>10</v>
      </c>
      <c r="AR51" s="68"/>
      <c r="AS51" s="68"/>
      <c r="AT51" s="68"/>
      <c r="AU51" s="68"/>
      <c r="AV51" s="32"/>
      <c r="AW51" s="322"/>
      <c r="AX51" s="323"/>
      <c r="AY51" s="323"/>
      <c r="AZ51" s="323"/>
      <c r="BA51" s="323"/>
      <c r="BB51" s="323"/>
      <c r="BC51" s="323"/>
      <c r="BD51" s="324"/>
      <c r="BE51" s="13">
        <f t="shared" si="3"/>
        <v>328</v>
      </c>
    </row>
    <row r="52" spans="1:57" ht="12" customHeight="1" x14ac:dyDescent="0.25">
      <c r="A52" s="283"/>
      <c r="B52" s="255"/>
      <c r="C52" s="257"/>
      <c r="D52" s="120" t="s">
        <v>39</v>
      </c>
      <c r="E52" s="71">
        <v>2</v>
      </c>
      <c r="F52" s="71">
        <v>2</v>
      </c>
      <c r="G52" s="71">
        <v>2</v>
      </c>
      <c r="H52" s="71">
        <v>2</v>
      </c>
      <c r="I52" s="71">
        <v>2</v>
      </c>
      <c r="J52" s="71">
        <v>2</v>
      </c>
      <c r="K52" s="71">
        <v>2</v>
      </c>
      <c r="L52" s="71">
        <v>2</v>
      </c>
      <c r="M52" s="71">
        <v>2</v>
      </c>
      <c r="N52" s="71">
        <v>2</v>
      </c>
      <c r="O52" s="71">
        <v>2</v>
      </c>
      <c r="P52" s="71">
        <v>2</v>
      </c>
      <c r="Q52" s="71">
        <v>2</v>
      </c>
      <c r="R52" s="71">
        <v>2</v>
      </c>
      <c r="S52" s="71">
        <v>2</v>
      </c>
      <c r="T52" s="71">
        <v>2</v>
      </c>
      <c r="U52" s="98"/>
      <c r="V52" s="225"/>
      <c r="W52" s="227"/>
      <c r="X52" s="71">
        <v>3</v>
      </c>
      <c r="Y52" s="71">
        <v>3</v>
      </c>
      <c r="Z52" s="71">
        <v>3</v>
      </c>
      <c r="AA52" s="71">
        <v>3</v>
      </c>
      <c r="AB52" s="71">
        <v>3</v>
      </c>
      <c r="AC52" s="71">
        <v>3</v>
      </c>
      <c r="AD52" s="71">
        <v>3</v>
      </c>
      <c r="AE52" s="71">
        <v>3</v>
      </c>
      <c r="AF52" s="71">
        <v>3</v>
      </c>
      <c r="AG52" s="71">
        <v>3</v>
      </c>
      <c r="AH52" s="71">
        <v>3</v>
      </c>
      <c r="AI52" s="71">
        <v>3</v>
      </c>
      <c r="AJ52" s="71">
        <v>3</v>
      </c>
      <c r="AK52" s="71">
        <v>3</v>
      </c>
      <c r="AL52" s="71">
        <v>3</v>
      </c>
      <c r="AM52" s="71">
        <v>3</v>
      </c>
      <c r="AN52" s="71">
        <v>3</v>
      </c>
      <c r="AO52" s="71">
        <v>3</v>
      </c>
      <c r="AP52" s="71">
        <v>3</v>
      </c>
      <c r="AQ52" s="71">
        <v>3</v>
      </c>
      <c r="AR52" s="68"/>
      <c r="AS52" s="68"/>
      <c r="AT52" s="68"/>
      <c r="AU52" s="68"/>
      <c r="AV52" s="32"/>
      <c r="AW52" s="322"/>
      <c r="AX52" s="323"/>
      <c r="AY52" s="323"/>
      <c r="AZ52" s="323"/>
      <c r="BA52" s="323"/>
      <c r="BB52" s="323"/>
      <c r="BC52" s="323"/>
      <c r="BD52" s="324"/>
      <c r="BE52" s="13">
        <f t="shared" si="3"/>
        <v>92</v>
      </c>
    </row>
    <row r="53" spans="1:57" ht="17.25" customHeight="1" x14ac:dyDescent="0.25">
      <c r="A53" s="283"/>
      <c r="B53" s="71" t="s">
        <v>56</v>
      </c>
      <c r="C53" s="50" t="s">
        <v>48</v>
      </c>
      <c r="D53" s="2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11"/>
      <c r="V53" s="225"/>
      <c r="W53" s="227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90">
        <v>36</v>
      </c>
      <c r="AS53" s="90">
        <v>36</v>
      </c>
      <c r="AT53" s="90">
        <v>36</v>
      </c>
      <c r="AU53" s="90">
        <v>36</v>
      </c>
      <c r="AV53" s="46"/>
      <c r="AW53" s="322"/>
      <c r="AX53" s="323"/>
      <c r="AY53" s="323"/>
      <c r="AZ53" s="323"/>
      <c r="BA53" s="323"/>
      <c r="BB53" s="323"/>
      <c r="BC53" s="323"/>
      <c r="BD53" s="324"/>
      <c r="BE53" s="13">
        <f t="shared" si="3"/>
        <v>144</v>
      </c>
    </row>
    <row r="54" spans="1:57" ht="31.5" customHeight="1" x14ac:dyDescent="0.25">
      <c r="A54" s="283"/>
      <c r="B54" s="76" t="s">
        <v>94</v>
      </c>
      <c r="C54" s="51" t="s">
        <v>95</v>
      </c>
      <c r="D54" s="123" t="s">
        <v>17</v>
      </c>
      <c r="E54" s="112">
        <f>SUM(E55:E57)</f>
        <v>6</v>
      </c>
      <c r="F54" s="112">
        <f t="shared" ref="F54:T54" si="33">SUM(F55:F57)</f>
        <v>6</v>
      </c>
      <c r="G54" s="112">
        <f t="shared" si="33"/>
        <v>6</v>
      </c>
      <c r="H54" s="112">
        <f t="shared" si="33"/>
        <v>6</v>
      </c>
      <c r="I54" s="112">
        <f t="shared" si="33"/>
        <v>6</v>
      </c>
      <c r="J54" s="112">
        <f t="shared" si="33"/>
        <v>6</v>
      </c>
      <c r="K54" s="112">
        <f t="shared" si="33"/>
        <v>6</v>
      </c>
      <c r="L54" s="112">
        <f t="shared" si="33"/>
        <v>6</v>
      </c>
      <c r="M54" s="112">
        <f t="shared" si="33"/>
        <v>6</v>
      </c>
      <c r="N54" s="112">
        <f t="shared" si="33"/>
        <v>6</v>
      </c>
      <c r="O54" s="112">
        <f t="shared" si="33"/>
        <v>6</v>
      </c>
      <c r="P54" s="112">
        <f t="shared" si="33"/>
        <v>6</v>
      </c>
      <c r="Q54" s="112">
        <f t="shared" si="33"/>
        <v>6</v>
      </c>
      <c r="R54" s="112">
        <f t="shared" si="33"/>
        <v>6</v>
      </c>
      <c r="S54" s="112">
        <f t="shared" si="33"/>
        <v>6</v>
      </c>
      <c r="T54" s="112">
        <f t="shared" si="33"/>
        <v>6</v>
      </c>
      <c r="U54" s="111"/>
      <c r="V54" s="225"/>
      <c r="W54" s="227"/>
      <c r="X54" s="112">
        <f>SUM(X55:X57)</f>
        <v>6</v>
      </c>
      <c r="Y54" s="112">
        <f t="shared" ref="Y54:AQ54" si="34">SUM(Y55:Y57)</f>
        <v>6</v>
      </c>
      <c r="Z54" s="112">
        <f t="shared" si="34"/>
        <v>6</v>
      </c>
      <c r="AA54" s="112">
        <f t="shared" si="34"/>
        <v>6</v>
      </c>
      <c r="AB54" s="112">
        <f t="shared" si="34"/>
        <v>6</v>
      </c>
      <c r="AC54" s="112">
        <f t="shared" si="34"/>
        <v>6</v>
      </c>
      <c r="AD54" s="112">
        <f t="shared" si="34"/>
        <v>6</v>
      </c>
      <c r="AE54" s="112">
        <f t="shared" si="34"/>
        <v>6</v>
      </c>
      <c r="AF54" s="112">
        <f t="shared" si="34"/>
        <v>6</v>
      </c>
      <c r="AG54" s="112">
        <f t="shared" si="34"/>
        <v>6</v>
      </c>
      <c r="AH54" s="112">
        <f t="shared" si="34"/>
        <v>6</v>
      </c>
      <c r="AI54" s="112">
        <f t="shared" si="34"/>
        <v>6</v>
      </c>
      <c r="AJ54" s="112">
        <f t="shared" si="34"/>
        <v>6</v>
      </c>
      <c r="AK54" s="112">
        <f t="shared" si="34"/>
        <v>6</v>
      </c>
      <c r="AL54" s="112">
        <f t="shared" si="34"/>
        <v>6</v>
      </c>
      <c r="AM54" s="112">
        <f t="shared" si="34"/>
        <v>6</v>
      </c>
      <c r="AN54" s="112">
        <f t="shared" si="34"/>
        <v>6</v>
      </c>
      <c r="AO54" s="112">
        <f t="shared" si="34"/>
        <v>6</v>
      </c>
      <c r="AP54" s="112">
        <f t="shared" si="34"/>
        <v>6</v>
      </c>
      <c r="AQ54" s="112">
        <f t="shared" si="34"/>
        <v>6</v>
      </c>
      <c r="AR54" s="113"/>
      <c r="AS54" s="113"/>
      <c r="AT54" s="113"/>
      <c r="AU54" s="113"/>
      <c r="AV54" s="46"/>
      <c r="AW54" s="322"/>
      <c r="AX54" s="323"/>
      <c r="AY54" s="323"/>
      <c r="AZ54" s="323"/>
      <c r="BA54" s="323"/>
      <c r="BB54" s="323"/>
      <c r="BC54" s="323"/>
      <c r="BD54" s="324"/>
      <c r="BE54" s="13">
        <f t="shared" si="3"/>
        <v>216</v>
      </c>
    </row>
    <row r="55" spans="1:57" ht="22.5" customHeight="1" x14ac:dyDescent="0.25">
      <c r="A55" s="283"/>
      <c r="B55" s="79" t="s">
        <v>96</v>
      </c>
      <c r="C55" s="52" t="s">
        <v>98</v>
      </c>
      <c r="D55" s="29"/>
      <c r="E55" s="79">
        <v>2</v>
      </c>
      <c r="F55" s="79">
        <v>2</v>
      </c>
      <c r="G55" s="79">
        <v>2</v>
      </c>
      <c r="H55" s="79">
        <v>2</v>
      </c>
      <c r="I55" s="79">
        <v>2</v>
      </c>
      <c r="J55" s="79">
        <v>2</v>
      </c>
      <c r="K55" s="79">
        <v>2</v>
      </c>
      <c r="L55" s="79">
        <v>2</v>
      </c>
      <c r="M55" s="79">
        <v>2</v>
      </c>
      <c r="N55" s="79">
        <v>2</v>
      </c>
      <c r="O55" s="79">
        <v>2</v>
      </c>
      <c r="P55" s="79">
        <v>2</v>
      </c>
      <c r="Q55" s="79">
        <v>2</v>
      </c>
      <c r="R55" s="79">
        <v>2</v>
      </c>
      <c r="S55" s="79">
        <v>2</v>
      </c>
      <c r="T55" s="79">
        <v>2</v>
      </c>
      <c r="U55" s="111"/>
      <c r="V55" s="225"/>
      <c r="W55" s="227"/>
      <c r="X55" s="79">
        <v>2</v>
      </c>
      <c r="Y55" s="79">
        <v>2</v>
      </c>
      <c r="Z55" s="79">
        <v>2</v>
      </c>
      <c r="AA55" s="79">
        <v>2</v>
      </c>
      <c r="AB55" s="79">
        <v>2</v>
      </c>
      <c r="AC55" s="79">
        <v>2</v>
      </c>
      <c r="AD55" s="79">
        <v>2</v>
      </c>
      <c r="AE55" s="79">
        <v>2</v>
      </c>
      <c r="AF55" s="79">
        <v>2</v>
      </c>
      <c r="AG55" s="79">
        <v>2</v>
      </c>
      <c r="AH55" s="79">
        <v>2</v>
      </c>
      <c r="AI55" s="79">
        <v>2</v>
      </c>
      <c r="AJ55" s="79">
        <v>2</v>
      </c>
      <c r="AK55" s="79">
        <v>2</v>
      </c>
      <c r="AL55" s="79">
        <v>2</v>
      </c>
      <c r="AM55" s="79">
        <v>2</v>
      </c>
      <c r="AN55" s="79">
        <v>2</v>
      </c>
      <c r="AO55" s="79">
        <v>2</v>
      </c>
      <c r="AP55" s="79">
        <v>2</v>
      </c>
      <c r="AQ55" s="79">
        <v>2</v>
      </c>
      <c r="AR55" s="113"/>
      <c r="AS55" s="113"/>
      <c r="AT55" s="113"/>
      <c r="AU55" s="113"/>
      <c r="AV55" s="46"/>
      <c r="AW55" s="322"/>
      <c r="AX55" s="323"/>
      <c r="AY55" s="323"/>
      <c r="AZ55" s="323"/>
      <c r="BA55" s="323"/>
      <c r="BB55" s="323"/>
      <c r="BC55" s="323"/>
      <c r="BD55" s="324"/>
      <c r="BE55" s="13">
        <f t="shared" si="3"/>
        <v>72</v>
      </c>
    </row>
    <row r="56" spans="1:57" ht="22.5" customHeight="1" x14ac:dyDescent="0.25">
      <c r="A56" s="283"/>
      <c r="B56" s="194" t="s">
        <v>208</v>
      </c>
      <c r="C56" s="191" t="s">
        <v>205</v>
      </c>
      <c r="D56" s="29"/>
      <c r="E56" s="194">
        <v>2</v>
      </c>
      <c r="F56" s="194">
        <v>2</v>
      </c>
      <c r="G56" s="194">
        <v>2</v>
      </c>
      <c r="H56" s="194">
        <v>2</v>
      </c>
      <c r="I56" s="194">
        <v>2</v>
      </c>
      <c r="J56" s="194">
        <v>2</v>
      </c>
      <c r="K56" s="194">
        <v>2</v>
      </c>
      <c r="L56" s="194">
        <v>2</v>
      </c>
      <c r="M56" s="194">
        <v>2</v>
      </c>
      <c r="N56" s="194">
        <v>2</v>
      </c>
      <c r="O56" s="194">
        <v>2</v>
      </c>
      <c r="P56" s="194">
        <v>2</v>
      </c>
      <c r="Q56" s="194">
        <v>2</v>
      </c>
      <c r="R56" s="194">
        <v>2</v>
      </c>
      <c r="S56" s="194">
        <v>2</v>
      </c>
      <c r="T56" s="194">
        <v>2</v>
      </c>
      <c r="U56" s="111"/>
      <c r="V56" s="225"/>
      <c r="W56" s="227"/>
      <c r="X56" s="194">
        <v>2</v>
      </c>
      <c r="Y56" s="194">
        <v>2</v>
      </c>
      <c r="Z56" s="194">
        <v>2</v>
      </c>
      <c r="AA56" s="194">
        <v>2</v>
      </c>
      <c r="AB56" s="194">
        <v>2</v>
      </c>
      <c r="AC56" s="194">
        <v>2</v>
      </c>
      <c r="AD56" s="194">
        <v>2</v>
      </c>
      <c r="AE56" s="194">
        <v>2</v>
      </c>
      <c r="AF56" s="194">
        <v>2</v>
      </c>
      <c r="AG56" s="194">
        <v>2</v>
      </c>
      <c r="AH56" s="194">
        <v>2</v>
      </c>
      <c r="AI56" s="194">
        <v>2</v>
      </c>
      <c r="AJ56" s="194">
        <v>2</v>
      </c>
      <c r="AK56" s="194">
        <v>2</v>
      </c>
      <c r="AL56" s="194">
        <v>2</v>
      </c>
      <c r="AM56" s="194">
        <v>2</v>
      </c>
      <c r="AN56" s="194">
        <v>2</v>
      </c>
      <c r="AO56" s="194">
        <v>2</v>
      </c>
      <c r="AP56" s="194">
        <v>2</v>
      </c>
      <c r="AQ56" s="194">
        <v>2</v>
      </c>
      <c r="AR56" s="195"/>
      <c r="AS56" s="195"/>
      <c r="AT56" s="195"/>
      <c r="AU56" s="195"/>
      <c r="AV56" s="46"/>
      <c r="AW56" s="322"/>
      <c r="AX56" s="323"/>
      <c r="AY56" s="323"/>
      <c r="AZ56" s="323"/>
      <c r="BA56" s="323"/>
      <c r="BB56" s="323"/>
      <c r="BC56" s="323"/>
      <c r="BD56" s="324"/>
      <c r="BE56" s="13">
        <f t="shared" si="3"/>
        <v>72</v>
      </c>
    </row>
    <row r="57" spans="1:57" ht="22.5" customHeight="1" x14ac:dyDescent="0.25">
      <c r="A57" s="283"/>
      <c r="B57" s="79" t="s">
        <v>97</v>
      </c>
      <c r="C57" s="52" t="s">
        <v>99</v>
      </c>
      <c r="D57" s="29"/>
      <c r="E57" s="79">
        <v>2</v>
      </c>
      <c r="F57" s="79">
        <v>2</v>
      </c>
      <c r="G57" s="79">
        <v>2</v>
      </c>
      <c r="H57" s="79">
        <v>2</v>
      </c>
      <c r="I57" s="79">
        <v>2</v>
      </c>
      <c r="J57" s="79">
        <v>2</v>
      </c>
      <c r="K57" s="79">
        <v>2</v>
      </c>
      <c r="L57" s="79">
        <v>2</v>
      </c>
      <c r="M57" s="79">
        <v>2</v>
      </c>
      <c r="N57" s="79">
        <v>2</v>
      </c>
      <c r="O57" s="79">
        <v>2</v>
      </c>
      <c r="P57" s="79">
        <v>2</v>
      </c>
      <c r="Q57" s="79">
        <v>2</v>
      </c>
      <c r="R57" s="79">
        <v>2</v>
      </c>
      <c r="S57" s="79">
        <v>2</v>
      </c>
      <c r="T57" s="79">
        <v>2</v>
      </c>
      <c r="U57" s="111"/>
      <c r="V57" s="225"/>
      <c r="W57" s="227"/>
      <c r="X57" s="79">
        <v>2</v>
      </c>
      <c r="Y57" s="79">
        <v>2</v>
      </c>
      <c r="Z57" s="79">
        <v>2</v>
      </c>
      <c r="AA57" s="79">
        <v>2</v>
      </c>
      <c r="AB57" s="79">
        <v>2</v>
      </c>
      <c r="AC57" s="79">
        <v>2</v>
      </c>
      <c r="AD57" s="79">
        <v>2</v>
      </c>
      <c r="AE57" s="79">
        <v>2</v>
      </c>
      <c r="AF57" s="79">
        <v>2</v>
      </c>
      <c r="AG57" s="79">
        <v>2</v>
      </c>
      <c r="AH57" s="79">
        <v>2</v>
      </c>
      <c r="AI57" s="79">
        <v>2</v>
      </c>
      <c r="AJ57" s="79">
        <v>2</v>
      </c>
      <c r="AK57" s="79">
        <v>2</v>
      </c>
      <c r="AL57" s="79">
        <v>2</v>
      </c>
      <c r="AM57" s="79">
        <v>2</v>
      </c>
      <c r="AN57" s="79">
        <v>2</v>
      </c>
      <c r="AO57" s="79">
        <v>2</v>
      </c>
      <c r="AP57" s="79">
        <v>2</v>
      </c>
      <c r="AQ57" s="79">
        <v>2</v>
      </c>
      <c r="AR57" s="113"/>
      <c r="AS57" s="113"/>
      <c r="AT57" s="113"/>
      <c r="AU57" s="113"/>
      <c r="AV57" s="46"/>
      <c r="AW57" s="322"/>
      <c r="AX57" s="323"/>
      <c r="AY57" s="323"/>
      <c r="AZ57" s="323"/>
      <c r="BA57" s="323"/>
      <c r="BB57" s="323"/>
      <c r="BC57" s="323"/>
      <c r="BD57" s="324"/>
      <c r="BE57" s="13">
        <f t="shared" si="3"/>
        <v>72</v>
      </c>
    </row>
    <row r="58" spans="1:57" ht="18" customHeight="1" thickBot="1" x14ac:dyDescent="0.3">
      <c r="A58" s="283"/>
      <c r="B58" s="54" t="s">
        <v>54</v>
      </c>
      <c r="C58" s="53" t="s">
        <v>55</v>
      </c>
      <c r="D58" s="4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>
        <v>36</v>
      </c>
      <c r="V58" s="228"/>
      <c r="W58" s="230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43">
        <v>36</v>
      </c>
      <c r="AW58" s="325"/>
      <c r="AX58" s="326"/>
      <c r="AY58" s="326"/>
      <c r="AZ58" s="326"/>
      <c r="BA58" s="326"/>
      <c r="BB58" s="326"/>
      <c r="BC58" s="326"/>
      <c r="BD58" s="327"/>
      <c r="BE58" s="13">
        <f t="shared" si="3"/>
        <v>72</v>
      </c>
    </row>
    <row r="59" spans="1:57" ht="23.25" customHeight="1" x14ac:dyDescent="0.25">
      <c r="A59" s="283"/>
      <c r="B59" s="285" t="s">
        <v>33</v>
      </c>
      <c r="C59" s="286"/>
      <c r="D59" s="359"/>
      <c r="E59" s="116">
        <f t="shared" ref="E59:AV59" si="35">E7+E35+E58</f>
        <v>36</v>
      </c>
      <c r="F59" s="116">
        <f t="shared" si="35"/>
        <v>36</v>
      </c>
      <c r="G59" s="116">
        <f t="shared" si="35"/>
        <v>36</v>
      </c>
      <c r="H59" s="116">
        <f t="shared" si="35"/>
        <v>36</v>
      </c>
      <c r="I59" s="116">
        <f t="shared" si="35"/>
        <v>36</v>
      </c>
      <c r="J59" s="116">
        <f t="shared" si="35"/>
        <v>36</v>
      </c>
      <c r="K59" s="116">
        <f t="shared" si="35"/>
        <v>36</v>
      </c>
      <c r="L59" s="116">
        <f t="shared" si="35"/>
        <v>36</v>
      </c>
      <c r="M59" s="116">
        <f t="shared" si="35"/>
        <v>36</v>
      </c>
      <c r="N59" s="116">
        <f t="shared" si="35"/>
        <v>36</v>
      </c>
      <c r="O59" s="116">
        <f t="shared" si="35"/>
        <v>36</v>
      </c>
      <c r="P59" s="116">
        <f t="shared" si="35"/>
        <v>36</v>
      </c>
      <c r="Q59" s="116">
        <f t="shared" si="35"/>
        <v>36</v>
      </c>
      <c r="R59" s="116">
        <f t="shared" si="35"/>
        <v>36</v>
      </c>
      <c r="S59" s="116">
        <f t="shared" si="35"/>
        <v>36</v>
      </c>
      <c r="T59" s="116">
        <f t="shared" si="35"/>
        <v>36</v>
      </c>
      <c r="U59" s="116">
        <f t="shared" si="35"/>
        <v>36</v>
      </c>
      <c r="V59" s="116"/>
      <c r="W59" s="116"/>
      <c r="X59" s="116">
        <f t="shared" si="35"/>
        <v>36</v>
      </c>
      <c r="Y59" s="116">
        <f t="shared" si="35"/>
        <v>36</v>
      </c>
      <c r="Z59" s="116">
        <f t="shared" si="35"/>
        <v>36</v>
      </c>
      <c r="AA59" s="116">
        <f t="shared" si="35"/>
        <v>36</v>
      </c>
      <c r="AB59" s="116">
        <f t="shared" si="35"/>
        <v>36</v>
      </c>
      <c r="AC59" s="116">
        <f t="shared" si="35"/>
        <v>36</v>
      </c>
      <c r="AD59" s="116">
        <f t="shared" si="35"/>
        <v>36</v>
      </c>
      <c r="AE59" s="116">
        <f t="shared" si="35"/>
        <v>36</v>
      </c>
      <c r="AF59" s="116">
        <f t="shared" si="35"/>
        <v>36</v>
      </c>
      <c r="AG59" s="116">
        <f t="shared" si="35"/>
        <v>36</v>
      </c>
      <c r="AH59" s="116">
        <f t="shared" si="35"/>
        <v>36</v>
      </c>
      <c r="AI59" s="116">
        <f t="shared" si="35"/>
        <v>36</v>
      </c>
      <c r="AJ59" s="116">
        <f t="shared" si="35"/>
        <v>36</v>
      </c>
      <c r="AK59" s="116">
        <f t="shared" si="35"/>
        <v>36</v>
      </c>
      <c r="AL59" s="116">
        <f t="shared" si="35"/>
        <v>36</v>
      </c>
      <c r="AM59" s="116">
        <f t="shared" si="35"/>
        <v>36</v>
      </c>
      <c r="AN59" s="116">
        <f t="shared" si="35"/>
        <v>36</v>
      </c>
      <c r="AO59" s="116">
        <f t="shared" si="35"/>
        <v>36</v>
      </c>
      <c r="AP59" s="116">
        <f t="shared" si="35"/>
        <v>36</v>
      </c>
      <c r="AQ59" s="116">
        <f t="shared" si="35"/>
        <v>36</v>
      </c>
      <c r="AR59" s="116">
        <f t="shared" si="35"/>
        <v>36</v>
      </c>
      <c r="AS59" s="116">
        <f t="shared" si="35"/>
        <v>36</v>
      </c>
      <c r="AT59" s="116">
        <f t="shared" si="35"/>
        <v>36</v>
      </c>
      <c r="AU59" s="116">
        <f t="shared" si="35"/>
        <v>36</v>
      </c>
      <c r="AV59" s="14">
        <f t="shared" si="35"/>
        <v>36</v>
      </c>
      <c r="AW59" s="18"/>
      <c r="AX59" s="18"/>
      <c r="AY59" s="18"/>
      <c r="AZ59" s="18"/>
      <c r="BA59" s="18"/>
      <c r="BB59" s="18"/>
      <c r="BC59" s="18"/>
      <c r="BD59" s="18"/>
      <c r="BE59" s="25">
        <f t="shared" si="3"/>
        <v>1512</v>
      </c>
    </row>
    <row r="60" spans="1:57" ht="22.5" customHeight="1" x14ac:dyDescent="0.25">
      <c r="A60" s="283"/>
      <c r="B60" s="356" t="s">
        <v>34</v>
      </c>
      <c r="C60" s="357"/>
      <c r="D60" s="358"/>
      <c r="E60" s="116">
        <f>E8+E36+E54</f>
        <v>18</v>
      </c>
      <c r="F60" s="116">
        <f t="shared" ref="F60:U60" si="36">F8+F36+F54</f>
        <v>18</v>
      </c>
      <c r="G60" s="116">
        <f t="shared" si="36"/>
        <v>18</v>
      </c>
      <c r="H60" s="116">
        <f t="shared" si="36"/>
        <v>18</v>
      </c>
      <c r="I60" s="116">
        <f t="shared" si="36"/>
        <v>18</v>
      </c>
      <c r="J60" s="116">
        <f t="shared" si="36"/>
        <v>18</v>
      </c>
      <c r="K60" s="116">
        <f t="shared" si="36"/>
        <v>18</v>
      </c>
      <c r="L60" s="116">
        <f t="shared" si="36"/>
        <v>18</v>
      </c>
      <c r="M60" s="116">
        <f t="shared" si="36"/>
        <v>18</v>
      </c>
      <c r="N60" s="116">
        <f t="shared" si="36"/>
        <v>18</v>
      </c>
      <c r="O60" s="116">
        <f t="shared" si="36"/>
        <v>18</v>
      </c>
      <c r="P60" s="116">
        <f t="shared" si="36"/>
        <v>18</v>
      </c>
      <c r="Q60" s="116">
        <f t="shared" si="36"/>
        <v>18</v>
      </c>
      <c r="R60" s="116">
        <f t="shared" si="36"/>
        <v>18</v>
      </c>
      <c r="S60" s="116">
        <f t="shared" si="36"/>
        <v>18</v>
      </c>
      <c r="T60" s="116">
        <f t="shared" si="36"/>
        <v>18</v>
      </c>
      <c r="U60" s="116">
        <f t="shared" si="36"/>
        <v>0</v>
      </c>
      <c r="V60" s="116"/>
      <c r="W60" s="116"/>
      <c r="X60" s="116">
        <f>X8+X36+X54</f>
        <v>18</v>
      </c>
      <c r="Y60" s="116">
        <f t="shared" ref="Y60:AV60" si="37">Y8+Y36+Y54</f>
        <v>18</v>
      </c>
      <c r="Z60" s="116">
        <f t="shared" si="37"/>
        <v>18</v>
      </c>
      <c r="AA60" s="116">
        <f t="shared" si="37"/>
        <v>18</v>
      </c>
      <c r="AB60" s="116">
        <f t="shared" si="37"/>
        <v>18</v>
      </c>
      <c r="AC60" s="116">
        <f t="shared" si="37"/>
        <v>18</v>
      </c>
      <c r="AD60" s="116">
        <f t="shared" si="37"/>
        <v>18</v>
      </c>
      <c r="AE60" s="116">
        <f t="shared" si="37"/>
        <v>18</v>
      </c>
      <c r="AF60" s="116">
        <f t="shared" si="37"/>
        <v>18</v>
      </c>
      <c r="AG60" s="116">
        <f t="shared" si="37"/>
        <v>18</v>
      </c>
      <c r="AH60" s="116">
        <f t="shared" si="37"/>
        <v>18</v>
      </c>
      <c r="AI60" s="116">
        <f t="shared" si="37"/>
        <v>18</v>
      </c>
      <c r="AJ60" s="116">
        <f t="shared" si="37"/>
        <v>18</v>
      </c>
      <c r="AK60" s="116">
        <f t="shared" si="37"/>
        <v>18</v>
      </c>
      <c r="AL60" s="116">
        <f t="shared" si="37"/>
        <v>18</v>
      </c>
      <c r="AM60" s="116">
        <f t="shared" si="37"/>
        <v>18</v>
      </c>
      <c r="AN60" s="116">
        <f t="shared" si="37"/>
        <v>18</v>
      </c>
      <c r="AO60" s="116">
        <f t="shared" si="37"/>
        <v>18</v>
      </c>
      <c r="AP60" s="116">
        <f t="shared" si="37"/>
        <v>18</v>
      </c>
      <c r="AQ60" s="116">
        <f t="shared" si="37"/>
        <v>18</v>
      </c>
      <c r="AR60" s="116">
        <f t="shared" si="37"/>
        <v>0</v>
      </c>
      <c r="AS60" s="116">
        <f t="shared" si="37"/>
        <v>0</v>
      </c>
      <c r="AT60" s="116">
        <f t="shared" si="37"/>
        <v>0</v>
      </c>
      <c r="AU60" s="116">
        <f t="shared" si="37"/>
        <v>0</v>
      </c>
      <c r="AV60" s="14">
        <f t="shared" si="37"/>
        <v>0</v>
      </c>
      <c r="AW60" s="12"/>
      <c r="AX60" s="12"/>
      <c r="AY60" s="12"/>
      <c r="AZ60" s="12"/>
      <c r="BA60" s="12"/>
      <c r="BB60" s="12"/>
      <c r="BC60" s="12"/>
      <c r="BD60" s="12"/>
      <c r="BE60" s="13">
        <f t="shared" si="3"/>
        <v>648</v>
      </c>
    </row>
    <row r="61" spans="1:57" ht="19.5" customHeight="1" x14ac:dyDescent="0.25">
      <c r="A61" s="355"/>
      <c r="B61" s="366" t="s">
        <v>35</v>
      </c>
      <c r="C61" s="357"/>
      <c r="D61" s="358"/>
      <c r="E61" s="117">
        <f>SUM(E59:E60)</f>
        <v>54</v>
      </c>
      <c r="F61" s="117">
        <f t="shared" ref="F61:U61" si="38">SUM(F59:F60)</f>
        <v>54</v>
      </c>
      <c r="G61" s="117">
        <f t="shared" si="38"/>
        <v>54</v>
      </c>
      <c r="H61" s="117">
        <f t="shared" si="38"/>
        <v>54</v>
      </c>
      <c r="I61" s="117">
        <f t="shared" si="38"/>
        <v>54</v>
      </c>
      <c r="J61" s="117">
        <f t="shared" si="38"/>
        <v>54</v>
      </c>
      <c r="K61" s="117">
        <f t="shared" si="38"/>
        <v>54</v>
      </c>
      <c r="L61" s="117">
        <f t="shared" si="38"/>
        <v>54</v>
      </c>
      <c r="M61" s="117">
        <f t="shared" si="38"/>
        <v>54</v>
      </c>
      <c r="N61" s="117">
        <f t="shared" si="38"/>
        <v>54</v>
      </c>
      <c r="O61" s="117">
        <f t="shared" si="38"/>
        <v>54</v>
      </c>
      <c r="P61" s="117">
        <f t="shared" si="38"/>
        <v>54</v>
      </c>
      <c r="Q61" s="117">
        <f t="shared" si="38"/>
        <v>54</v>
      </c>
      <c r="R61" s="117">
        <f t="shared" si="38"/>
        <v>54</v>
      </c>
      <c r="S61" s="117">
        <f t="shared" si="38"/>
        <v>54</v>
      </c>
      <c r="T61" s="117">
        <f t="shared" si="38"/>
        <v>54</v>
      </c>
      <c r="U61" s="117">
        <f t="shared" si="38"/>
        <v>36</v>
      </c>
      <c r="V61" s="117"/>
      <c r="W61" s="117"/>
      <c r="X61" s="117">
        <f t="shared" ref="X61" si="39">SUM(X59:X60)</f>
        <v>54</v>
      </c>
      <c r="Y61" s="117">
        <f t="shared" ref="Y61" si="40">SUM(Y59:Y60)</f>
        <v>54</v>
      </c>
      <c r="Z61" s="117">
        <f t="shared" ref="Z61" si="41">SUM(Z59:Z60)</f>
        <v>54</v>
      </c>
      <c r="AA61" s="117">
        <f t="shared" ref="AA61" si="42">SUM(AA59:AA60)</f>
        <v>54</v>
      </c>
      <c r="AB61" s="117">
        <f t="shared" ref="AB61" si="43">SUM(AB59:AB60)</f>
        <v>54</v>
      </c>
      <c r="AC61" s="117">
        <f t="shared" ref="AC61" si="44">SUM(AC59:AC60)</f>
        <v>54</v>
      </c>
      <c r="AD61" s="117">
        <f t="shared" ref="AD61" si="45">SUM(AD59:AD60)</f>
        <v>54</v>
      </c>
      <c r="AE61" s="117">
        <f t="shared" ref="AE61" si="46">SUM(AE59:AE60)</f>
        <v>54</v>
      </c>
      <c r="AF61" s="117">
        <f t="shared" ref="AF61" si="47">SUM(AF59:AF60)</f>
        <v>54</v>
      </c>
      <c r="AG61" s="117">
        <f t="shared" ref="AG61" si="48">SUM(AG59:AG60)</f>
        <v>54</v>
      </c>
      <c r="AH61" s="117">
        <f t="shared" ref="AH61" si="49">SUM(AH59:AH60)</f>
        <v>54</v>
      </c>
      <c r="AI61" s="117">
        <f t="shared" ref="AI61" si="50">SUM(AI59:AI60)</f>
        <v>54</v>
      </c>
      <c r="AJ61" s="117">
        <f t="shared" ref="AJ61" si="51">SUM(AJ59:AJ60)</f>
        <v>54</v>
      </c>
      <c r="AK61" s="117">
        <f t="shared" ref="AK61" si="52">SUM(AK59:AK60)</f>
        <v>54</v>
      </c>
      <c r="AL61" s="117">
        <f t="shared" ref="AL61" si="53">SUM(AL59:AL60)</f>
        <v>54</v>
      </c>
      <c r="AM61" s="117">
        <f t="shared" ref="AM61" si="54">SUM(AM59:AM60)</f>
        <v>54</v>
      </c>
      <c r="AN61" s="117">
        <f t="shared" ref="AN61" si="55">SUM(AN59:AN60)</f>
        <v>54</v>
      </c>
      <c r="AO61" s="117">
        <f t="shared" ref="AO61" si="56">SUM(AO59:AO60)</f>
        <v>54</v>
      </c>
      <c r="AP61" s="117">
        <f t="shared" ref="AP61" si="57">SUM(AP59:AP60)</f>
        <v>54</v>
      </c>
      <c r="AQ61" s="117">
        <f t="shared" ref="AQ61" si="58">SUM(AQ59:AQ60)</f>
        <v>54</v>
      </c>
      <c r="AR61" s="117">
        <f t="shared" ref="AR61" si="59">SUM(AR59:AR60)</f>
        <v>36</v>
      </c>
      <c r="AS61" s="117">
        <f t="shared" ref="AS61" si="60">SUM(AS59:AS60)</f>
        <v>36</v>
      </c>
      <c r="AT61" s="117">
        <f t="shared" ref="AT61" si="61">SUM(AT59:AT60)</f>
        <v>36</v>
      </c>
      <c r="AU61" s="117">
        <f t="shared" ref="AU61" si="62">SUM(AU59:AU60)</f>
        <v>36</v>
      </c>
      <c r="AV61" s="11">
        <f t="shared" ref="AV61" si="63">SUM(AV59:AV60)</f>
        <v>36</v>
      </c>
      <c r="AW61" s="12"/>
      <c r="AX61" s="12"/>
      <c r="AY61" s="12"/>
      <c r="AZ61" s="12"/>
      <c r="BA61" s="12"/>
      <c r="BB61" s="12"/>
      <c r="BC61" s="12"/>
      <c r="BD61" s="12"/>
      <c r="BE61" s="13">
        <f t="shared" si="3"/>
        <v>2160</v>
      </c>
    </row>
    <row r="62" spans="1:57" x14ac:dyDescent="0.2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6"/>
    </row>
    <row r="63" spans="1:57" ht="88.5" customHeight="1" x14ac:dyDescent="0.25">
      <c r="A63" s="351" t="s">
        <v>37</v>
      </c>
      <c r="B63" s="351" t="s">
        <v>14</v>
      </c>
      <c r="C63" s="354" t="s">
        <v>16</v>
      </c>
      <c r="D63" s="351" t="s">
        <v>15</v>
      </c>
      <c r="E63" s="141" t="s">
        <v>171</v>
      </c>
      <c r="F63" s="343" t="s">
        <v>2</v>
      </c>
      <c r="G63" s="345"/>
      <c r="H63" s="344"/>
      <c r="I63" s="141" t="s">
        <v>172</v>
      </c>
      <c r="J63" s="343" t="s">
        <v>3</v>
      </c>
      <c r="K63" s="345"/>
      <c r="L63" s="345"/>
      <c r="M63" s="344"/>
      <c r="N63" s="141" t="s">
        <v>173</v>
      </c>
      <c r="O63" s="343" t="s">
        <v>4</v>
      </c>
      <c r="P63" s="345"/>
      <c r="Q63" s="344"/>
      <c r="R63" s="141" t="s">
        <v>174</v>
      </c>
      <c r="S63" s="343" t="s">
        <v>5</v>
      </c>
      <c r="T63" s="345"/>
      <c r="U63" s="344"/>
      <c r="V63" s="141" t="s">
        <v>175</v>
      </c>
      <c r="W63" s="142"/>
      <c r="X63" s="141" t="s">
        <v>176</v>
      </c>
      <c r="Y63" s="343" t="s">
        <v>6</v>
      </c>
      <c r="Z63" s="344"/>
      <c r="AA63" s="141" t="s">
        <v>177</v>
      </c>
      <c r="AB63" s="343" t="s">
        <v>7</v>
      </c>
      <c r="AC63" s="345"/>
      <c r="AD63" s="344"/>
      <c r="AE63" s="141" t="s">
        <v>178</v>
      </c>
      <c r="AF63" s="343" t="s">
        <v>8</v>
      </c>
      <c r="AG63" s="345"/>
      <c r="AH63" s="344"/>
      <c r="AI63" s="141" t="s">
        <v>179</v>
      </c>
      <c r="AJ63" s="343" t="s">
        <v>9</v>
      </c>
      <c r="AK63" s="345"/>
      <c r="AL63" s="345"/>
      <c r="AM63" s="344"/>
      <c r="AN63" s="141" t="s">
        <v>180</v>
      </c>
      <c r="AO63" s="343" t="s">
        <v>10</v>
      </c>
      <c r="AP63" s="345"/>
      <c r="AQ63" s="344"/>
      <c r="AR63" s="141" t="s">
        <v>181</v>
      </c>
      <c r="AS63" s="343" t="s">
        <v>11</v>
      </c>
      <c r="AT63" s="345"/>
      <c r="AU63" s="344"/>
      <c r="AV63" s="141" t="s">
        <v>182</v>
      </c>
      <c r="AW63" s="343" t="s">
        <v>12</v>
      </c>
      <c r="AX63" s="345"/>
      <c r="AY63" s="345"/>
      <c r="AZ63" s="344"/>
      <c r="BA63" s="343" t="s">
        <v>13</v>
      </c>
      <c r="BB63" s="345"/>
      <c r="BC63" s="345"/>
      <c r="BD63" s="344"/>
      <c r="BE63" s="351" t="s">
        <v>36</v>
      </c>
    </row>
    <row r="64" spans="1:57" x14ac:dyDescent="0.25">
      <c r="A64" s="352"/>
      <c r="B64" s="352"/>
      <c r="C64" s="352"/>
      <c r="D64" s="352"/>
      <c r="E64" s="238" t="s">
        <v>1</v>
      </c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352"/>
    </row>
    <row r="65" spans="1:57" x14ac:dyDescent="0.25">
      <c r="A65" s="352"/>
      <c r="B65" s="352"/>
      <c r="C65" s="352"/>
      <c r="D65" s="352"/>
      <c r="E65" s="5">
        <v>36</v>
      </c>
      <c r="F65" s="5">
        <v>37</v>
      </c>
      <c r="G65" s="5">
        <v>38</v>
      </c>
      <c r="H65" s="5">
        <v>39</v>
      </c>
      <c r="I65" s="5">
        <v>40</v>
      </c>
      <c r="J65" s="5">
        <v>41</v>
      </c>
      <c r="K65" s="5">
        <v>42</v>
      </c>
      <c r="L65" s="5">
        <v>43</v>
      </c>
      <c r="M65" s="5">
        <v>44</v>
      </c>
      <c r="N65" s="5">
        <v>45</v>
      </c>
      <c r="O65" s="5">
        <v>46</v>
      </c>
      <c r="P65" s="5">
        <v>47</v>
      </c>
      <c r="Q65" s="5">
        <v>48</v>
      </c>
      <c r="R65" s="5">
        <v>49</v>
      </c>
      <c r="S65" s="5">
        <v>50</v>
      </c>
      <c r="T65" s="5">
        <v>51</v>
      </c>
      <c r="U65" s="6" t="s">
        <v>52</v>
      </c>
      <c r="V65" s="6" t="s">
        <v>19</v>
      </c>
      <c r="W65" s="6" t="s">
        <v>20</v>
      </c>
      <c r="X65" s="6" t="s">
        <v>21</v>
      </c>
      <c r="Y65" s="6" t="s">
        <v>22</v>
      </c>
      <c r="Z65" s="6" t="s">
        <v>23</v>
      </c>
      <c r="AA65" s="6" t="s">
        <v>24</v>
      </c>
      <c r="AB65" s="6" t="s">
        <v>25</v>
      </c>
      <c r="AC65" s="6" t="s">
        <v>26</v>
      </c>
      <c r="AD65" s="6" t="s">
        <v>27</v>
      </c>
      <c r="AE65" s="6" t="s">
        <v>53</v>
      </c>
      <c r="AF65" s="5">
        <v>11</v>
      </c>
      <c r="AG65" s="5">
        <v>12</v>
      </c>
      <c r="AH65" s="5">
        <v>13</v>
      </c>
      <c r="AI65" s="5">
        <v>14</v>
      </c>
      <c r="AJ65" s="5">
        <v>15</v>
      </c>
      <c r="AK65" s="5">
        <v>16</v>
      </c>
      <c r="AL65" s="5">
        <v>17</v>
      </c>
      <c r="AM65" s="5">
        <v>18</v>
      </c>
      <c r="AN65" s="5">
        <v>19</v>
      </c>
      <c r="AO65" s="5">
        <v>20</v>
      </c>
      <c r="AP65" s="5">
        <v>21</v>
      </c>
      <c r="AQ65" s="5">
        <v>22</v>
      </c>
      <c r="AR65" s="5">
        <v>23</v>
      </c>
      <c r="AS65" s="5">
        <v>24</v>
      </c>
      <c r="AT65" s="5">
        <v>25</v>
      </c>
      <c r="AU65" s="5">
        <v>26</v>
      </c>
      <c r="AV65" s="7">
        <v>27</v>
      </c>
      <c r="AW65" s="7">
        <v>28</v>
      </c>
      <c r="AX65" s="7">
        <v>29</v>
      </c>
      <c r="AY65" s="7">
        <v>30</v>
      </c>
      <c r="AZ65" s="7">
        <v>31</v>
      </c>
      <c r="BA65" s="7">
        <v>32</v>
      </c>
      <c r="BB65" s="7">
        <v>33</v>
      </c>
      <c r="BC65" s="7">
        <v>34</v>
      </c>
      <c r="BD65" s="7">
        <v>35</v>
      </c>
      <c r="BE65" s="352"/>
    </row>
    <row r="66" spans="1:57" x14ac:dyDescent="0.25">
      <c r="A66" s="352"/>
      <c r="B66" s="352"/>
      <c r="C66" s="352"/>
      <c r="D66" s="352"/>
      <c r="E66" s="238" t="s">
        <v>0</v>
      </c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352"/>
    </row>
    <row r="67" spans="1:57" x14ac:dyDescent="0.25">
      <c r="A67" s="353"/>
      <c r="B67" s="353"/>
      <c r="C67" s="353"/>
      <c r="D67" s="353"/>
      <c r="E67" s="7">
        <v>1</v>
      </c>
      <c r="F67" s="7">
        <v>2</v>
      </c>
      <c r="G67" s="7">
        <v>3</v>
      </c>
      <c r="H67" s="7">
        <v>4</v>
      </c>
      <c r="I67" s="7">
        <v>5</v>
      </c>
      <c r="J67" s="7">
        <v>6</v>
      </c>
      <c r="K67" s="7">
        <v>7</v>
      </c>
      <c r="L67" s="7">
        <v>8</v>
      </c>
      <c r="M67" s="7">
        <v>9</v>
      </c>
      <c r="N67" s="7">
        <v>10</v>
      </c>
      <c r="O67" s="7">
        <v>11</v>
      </c>
      <c r="P67" s="7">
        <v>12</v>
      </c>
      <c r="Q67" s="7">
        <v>13</v>
      </c>
      <c r="R67" s="7">
        <v>14</v>
      </c>
      <c r="S67" s="7">
        <v>15</v>
      </c>
      <c r="T67" s="7">
        <v>16</v>
      </c>
      <c r="U67" s="8">
        <v>17</v>
      </c>
      <c r="V67" s="143"/>
      <c r="W67" s="144"/>
      <c r="X67" s="7">
        <v>20</v>
      </c>
      <c r="Y67" s="7">
        <v>21</v>
      </c>
      <c r="Z67" s="7">
        <v>22</v>
      </c>
      <c r="AA67" s="7">
        <v>23</v>
      </c>
      <c r="AB67" s="7">
        <v>24</v>
      </c>
      <c r="AC67" s="7">
        <v>25</v>
      </c>
      <c r="AD67" s="7">
        <v>26</v>
      </c>
      <c r="AE67" s="7">
        <v>27</v>
      </c>
      <c r="AF67" s="7">
        <v>28</v>
      </c>
      <c r="AG67" s="7">
        <v>29</v>
      </c>
      <c r="AH67" s="7">
        <v>30</v>
      </c>
      <c r="AI67" s="7">
        <v>31</v>
      </c>
      <c r="AJ67" s="7">
        <v>32</v>
      </c>
      <c r="AK67" s="7">
        <v>33</v>
      </c>
      <c r="AL67" s="7">
        <v>34</v>
      </c>
      <c r="AM67" s="7">
        <v>35</v>
      </c>
      <c r="AN67" s="7">
        <v>36</v>
      </c>
      <c r="AO67" s="7">
        <v>37</v>
      </c>
      <c r="AP67" s="7">
        <v>38</v>
      </c>
      <c r="AQ67" s="7">
        <v>39</v>
      </c>
      <c r="AR67" s="7">
        <v>40</v>
      </c>
      <c r="AS67" s="7">
        <v>41</v>
      </c>
      <c r="AT67" s="7">
        <v>42</v>
      </c>
      <c r="AU67" s="7">
        <v>43</v>
      </c>
      <c r="AV67" s="7">
        <v>44</v>
      </c>
      <c r="AW67" s="7">
        <v>45</v>
      </c>
      <c r="AX67" s="7">
        <v>46</v>
      </c>
      <c r="AY67" s="7">
        <v>47</v>
      </c>
      <c r="AZ67" s="7">
        <v>48</v>
      </c>
      <c r="BA67" s="7">
        <v>49</v>
      </c>
      <c r="BB67" s="7">
        <v>50</v>
      </c>
      <c r="BC67" s="7">
        <v>51</v>
      </c>
      <c r="BD67" s="7">
        <v>52</v>
      </c>
      <c r="BE67" s="353"/>
    </row>
    <row r="68" spans="1:57" ht="21.75" customHeight="1" x14ac:dyDescent="0.25">
      <c r="A68" s="282" t="s">
        <v>149</v>
      </c>
      <c r="B68" s="348" t="s">
        <v>69</v>
      </c>
      <c r="C68" s="348" t="s">
        <v>70</v>
      </c>
      <c r="D68" s="74" t="s">
        <v>18</v>
      </c>
      <c r="E68" s="39">
        <f>E70+E80</f>
        <v>10</v>
      </c>
      <c r="F68" s="39">
        <f t="shared" ref="F68:AQ68" si="64">F70+F80</f>
        <v>12</v>
      </c>
      <c r="G68" s="39">
        <f t="shared" si="64"/>
        <v>10</v>
      </c>
      <c r="H68" s="39">
        <f t="shared" si="64"/>
        <v>12</v>
      </c>
      <c r="I68" s="39">
        <f t="shared" si="64"/>
        <v>10</v>
      </c>
      <c r="J68" s="39">
        <f t="shared" si="64"/>
        <v>12</v>
      </c>
      <c r="K68" s="39">
        <f t="shared" si="64"/>
        <v>10</v>
      </c>
      <c r="L68" s="39">
        <f t="shared" si="64"/>
        <v>12</v>
      </c>
      <c r="M68" s="39">
        <f t="shared" si="64"/>
        <v>10</v>
      </c>
      <c r="N68" s="39">
        <f t="shared" si="64"/>
        <v>12</v>
      </c>
      <c r="O68" s="39">
        <f t="shared" si="64"/>
        <v>10</v>
      </c>
      <c r="P68" s="39">
        <f t="shared" si="64"/>
        <v>12</v>
      </c>
      <c r="Q68" s="39">
        <f t="shared" si="64"/>
        <v>10</v>
      </c>
      <c r="R68" s="39">
        <f t="shared" si="64"/>
        <v>12</v>
      </c>
      <c r="S68" s="39">
        <f t="shared" si="64"/>
        <v>10</v>
      </c>
      <c r="T68" s="39">
        <f t="shared" si="64"/>
        <v>12</v>
      </c>
      <c r="U68" s="98"/>
      <c r="V68" s="222" t="s">
        <v>201</v>
      </c>
      <c r="W68" s="224"/>
      <c r="X68" s="39">
        <f t="shared" si="64"/>
        <v>16</v>
      </c>
      <c r="Y68" s="39">
        <f t="shared" si="64"/>
        <v>16</v>
      </c>
      <c r="Z68" s="39">
        <f t="shared" si="64"/>
        <v>16</v>
      </c>
      <c r="AA68" s="39">
        <f t="shared" si="64"/>
        <v>16</v>
      </c>
      <c r="AB68" s="39">
        <f t="shared" si="64"/>
        <v>16</v>
      </c>
      <c r="AC68" s="39">
        <f t="shared" si="64"/>
        <v>16</v>
      </c>
      <c r="AD68" s="39">
        <f t="shared" si="64"/>
        <v>16</v>
      </c>
      <c r="AE68" s="39">
        <f t="shared" si="64"/>
        <v>16</v>
      </c>
      <c r="AF68" s="39">
        <f t="shared" si="64"/>
        <v>16</v>
      </c>
      <c r="AG68" s="39">
        <f t="shared" si="64"/>
        <v>16</v>
      </c>
      <c r="AH68" s="39">
        <f t="shared" si="64"/>
        <v>16</v>
      </c>
      <c r="AI68" s="39">
        <f t="shared" si="64"/>
        <v>16</v>
      </c>
      <c r="AJ68" s="39">
        <f t="shared" si="64"/>
        <v>16</v>
      </c>
      <c r="AK68" s="39">
        <f t="shared" si="64"/>
        <v>16</v>
      </c>
      <c r="AL68" s="39">
        <f t="shared" si="64"/>
        <v>16</v>
      </c>
      <c r="AM68" s="39">
        <f t="shared" si="64"/>
        <v>16</v>
      </c>
      <c r="AN68" s="39">
        <f t="shared" si="64"/>
        <v>16</v>
      </c>
      <c r="AO68" s="39">
        <f t="shared" si="64"/>
        <v>16</v>
      </c>
      <c r="AP68" s="39">
        <f t="shared" si="64"/>
        <v>16</v>
      </c>
      <c r="AQ68" s="39">
        <f t="shared" si="64"/>
        <v>16</v>
      </c>
      <c r="AR68" s="92"/>
      <c r="AS68" s="92"/>
      <c r="AT68" s="92"/>
      <c r="AU68" s="92"/>
      <c r="AV68" s="107"/>
      <c r="AW68" s="319" t="s">
        <v>201</v>
      </c>
      <c r="AX68" s="320"/>
      <c r="AY68" s="320"/>
      <c r="AZ68" s="320"/>
      <c r="BA68" s="320"/>
      <c r="BB68" s="320"/>
      <c r="BC68" s="320"/>
      <c r="BD68" s="321"/>
      <c r="BE68" s="39">
        <f t="shared" ref="BE68:BE71" si="65">SUM(E68:BD68)</f>
        <v>496</v>
      </c>
    </row>
    <row r="69" spans="1:57" ht="18" customHeight="1" x14ac:dyDescent="0.25">
      <c r="A69" s="283"/>
      <c r="B69" s="349"/>
      <c r="C69" s="349"/>
      <c r="D69" s="74" t="s">
        <v>17</v>
      </c>
      <c r="E69" s="39">
        <f>E71+E81</f>
        <v>4</v>
      </c>
      <c r="F69" s="39">
        <f t="shared" ref="F69:AQ69" si="66">F71+F81</f>
        <v>5</v>
      </c>
      <c r="G69" s="39">
        <f t="shared" si="66"/>
        <v>4</v>
      </c>
      <c r="H69" s="39">
        <f t="shared" si="66"/>
        <v>5</v>
      </c>
      <c r="I69" s="39">
        <f t="shared" si="66"/>
        <v>4</v>
      </c>
      <c r="J69" s="39">
        <f t="shared" si="66"/>
        <v>5</v>
      </c>
      <c r="K69" s="39">
        <f t="shared" si="66"/>
        <v>4</v>
      </c>
      <c r="L69" s="39">
        <f t="shared" si="66"/>
        <v>5</v>
      </c>
      <c r="M69" s="39">
        <f t="shared" si="66"/>
        <v>4</v>
      </c>
      <c r="N69" s="39">
        <f t="shared" si="66"/>
        <v>5</v>
      </c>
      <c r="O69" s="39">
        <f t="shared" si="66"/>
        <v>4</v>
      </c>
      <c r="P69" s="39">
        <f t="shared" si="66"/>
        <v>5</v>
      </c>
      <c r="Q69" s="39">
        <f t="shared" si="66"/>
        <v>4</v>
      </c>
      <c r="R69" s="39">
        <f t="shared" si="66"/>
        <v>5</v>
      </c>
      <c r="S69" s="39">
        <f t="shared" si="66"/>
        <v>4</v>
      </c>
      <c r="T69" s="39">
        <f t="shared" si="66"/>
        <v>5</v>
      </c>
      <c r="U69" s="98"/>
      <c r="V69" s="225"/>
      <c r="W69" s="227"/>
      <c r="X69" s="39">
        <f t="shared" si="66"/>
        <v>7</v>
      </c>
      <c r="Y69" s="39">
        <f t="shared" si="66"/>
        <v>7</v>
      </c>
      <c r="Z69" s="39">
        <f t="shared" si="66"/>
        <v>7</v>
      </c>
      <c r="AA69" s="39">
        <f t="shared" si="66"/>
        <v>7</v>
      </c>
      <c r="AB69" s="39">
        <f t="shared" si="66"/>
        <v>7</v>
      </c>
      <c r="AC69" s="39">
        <f t="shared" si="66"/>
        <v>7</v>
      </c>
      <c r="AD69" s="39">
        <f t="shared" si="66"/>
        <v>7</v>
      </c>
      <c r="AE69" s="39">
        <f t="shared" si="66"/>
        <v>7</v>
      </c>
      <c r="AF69" s="39">
        <f t="shared" si="66"/>
        <v>7</v>
      </c>
      <c r="AG69" s="39">
        <f t="shared" si="66"/>
        <v>7</v>
      </c>
      <c r="AH69" s="39">
        <f t="shared" si="66"/>
        <v>7</v>
      </c>
      <c r="AI69" s="39">
        <f t="shared" si="66"/>
        <v>7</v>
      </c>
      <c r="AJ69" s="39">
        <f t="shared" si="66"/>
        <v>7</v>
      </c>
      <c r="AK69" s="39">
        <f t="shared" si="66"/>
        <v>7</v>
      </c>
      <c r="AL69" s="39">
        <f t="shared" si="66"/>
        <v>7</v>
      </c>
      <c r="AM69" s="39">
        <f t="shared" si="66"/>
        <v>7</v>
      </c>
      <c r="AN69" s="39">
        <f t="shared" si="66"/>
        <v>7</v>
      </c>
      <c r="AO69" s="39">
        <f t="shared" si="66"/>
        <v>7</v>
      </c>
      <c r="AP69" s="39">
        <f t="shared" si="66"/>
        <v>7</v>
      </c>
      <c r="AQ69" s="39">
        <f t="shared" si="66"/>
        <v>7</v>
      </c>
      <c r="AR69" s="92"/>
      <c r="AS69" s="92"/>
      <c r="AT69" s="92"/>
      <c r="AU69" s="92"/>
      <c r="AV69" s="107"/>
      <c r="AW69" s="322"/>
      <c r="AX69" s="323"/>
      <c r="AY69" s="323"/>
      <c r="AZ69" s="323"/>
      <c r="BA69" s="323"/>
      <c r="BB69" s="323"/>
      <c r="BC69" s="323"/>
      <c r="BD69" s="324"/>
      <c r="BE69" s="39">
        <f t="shared" si="65"/>
        <v>212</v>
      </c>
    </row>
    <row r="70" spans="1:57" ht="13.5" customHeight="1" x14ac:dyDescent="0.25">
      <c r="A70" s="283"/>
      <c r="B70" s="350" t="s">
        <v>71</v>
      </c>
      <c r="C70" s="330" t="s">
        <v>72</v>
      </c>
      <c r="D70" s="118" t="s">
        <v>38</v>
      </c>
      <c r="E70" s="93">
        <f>E72+E74+E76+E78</f>
        <v>4</v>
      </c>
      <c r="F70" s="93">
        <f t="shared" ref="F70:T70" si="67">F72+F74+F76+F78</f>
        <v>6</v>
      </c>
      <c r="G70" s="93">
        <f t="shared" si="67"/>
        <v>4</v>
      </c>
      <c r="H70" s="93">
        <f t="shared" si="67"/>
        <v>6</v>
      </c>
      <c r="I70" s="93">
        <f t="shared" si="67"/>
        <v>4</v>
      </c>
      <c r="J70" s="93">
        <f t="shared" si="67"/>
        <v>6</v>
      </c>
      <c r="K70" s="93">
        <f t="shared" si="67"/>
        <v>4</v>
      </c>
      <c r="L70" s="93">
        <f t="shared" si="67"/>
        <v>6</v>
      </c>
      <c r="M70" s="93">
        <f t="shared" si="67"/>
        <v>4</v>
      </c>
      <c r="N70" s="93">
        <f t="shared" si="67"/>
        <v>6</v>
      </c>
      <c r="O70" s="93">
        <f t="shared" si="67"/>
        <v>4</v>
      </c>
      <c r="P70" s="93">
        <f t="shared" si="67"/>
        <v>6</v>
      </c>
      <c r="Q70" s="93">
        <f t="shared" si="67"/>
        <v>4</v>
      </c>
      <c r="R70" s="93">
        <f t="shared" si="67"/>
        <v>6</v>
      </c>
      <c r="S70" s="93">
        <f t="shared" si="67"/>
        <v>4</v>
      </c>
      <c r="T70" s="93">
        <f t="shared" si="67"/>
        <v>6</v>
      </c>
      <c r="U70" s="98"/>
      <c r="V70" s="225"/>
      <c r="W70" s="227"/>
      <c r="X70" s="93">
        <f t="shared" ref="X70:AQ70" si="68">X72+X74+X76+X78</f>
        <v>6</v>
      </c>
      <c r="Y70" s="93">
        <f t="shared" si="68"/>
        <v>8</v>
      </c>
      <c r="Z70" s="93">
        <f t="shared" si="68"/>
        <v>6</v>
      </c>
      <c r="AA70" s="93">
        <f t="shared" si="68"/>
        <v>8</v>
      </c>
      <c r="AB70" s="93">
        <f t="shared" si="68"/>
        <v>6</v>
      </c>
      <c r="AC70" s="93">
        <f t="shared" si="68"/>
        <v>8</v>
      </c>
      <c r="AD70" s="93">
        <f t="shared" si="68"/>
        <v>6</v>
      </c>
      <c r="AE70" s="93">
        <f t="shared" si="68"/>
        <v>8</v>
      </c>
      <c r="AF70" s="93">
        <f t="shared" si="68"/>
        <v>6</v>
      </c>
      <c r="AG70" s="93">
        <f t="shared" si="68"/>
        <v>8</v>
      </c>
      <c r="AH70" s="93">
        <f t="shared" si="68"/>
        <v>6</v>
      </c>
      <c r="AI70" s="93">
        <f t="shared" si="68"/>
        <v>8</v>
      </c>
      <c r="AJ70" s="93">
        <f t="shared" si="68"/>
        <v>6</v>
      </c>
      <c r="AK70" s="93">
        <f t="shared" si="68"/>
        <v>8</v>
      </c>
      <c r="AL70" s="93">
        <f t="shared" si="68"/>
        <v>6</v>
      </c>
      <c r="AM70" s="93">
        <f t="shared" si="68"/>
        <v>8</v>
      </c>
      <c r="AN70" s="93">
        <f t="shared" si="68"/>
        <v>6</v>
      </c>
      <c r="AO70" s="93">
        <f t="shared" si="68"/>
        <v>8</v>
      </c>
      <c r="AP70" s="93">
        <f t="shared" si="68"/>
        <v>6</v>
      </c>
      <c r="AQ70" s="93">
        <f t="shared" si="68"/>
        <v>8</v>
      </c>
      <c r="AR70" s="96"/>
      <c r="AS70" s="96"/>
      <c r="AT70" s="96"/>
      <c r="AU70" s="96"/>
      <c r="AV70" s="94"/>
      <c r="AW70" s="322"/>
      <c r="AX70" s="323"/>
      <c r="AY70" s="323"/>
      <c r="AZ70" s="323"/>
      <c r="BA70" s="323"/>
      <c r="BB70" s="323"/>
      <c r="BC70" s="323"/>
      <c r="BD70" s="324"/>
      <c r="BE70" s="13">
        <f t="shared" si="65"/>
        <v>220</v>
      </c>
    </row>
    <row r="71" spans="1:57" ht="13.5" customHeight="1" x14ac:dyDescent="0.25">
      <c r="A71" s="283"/>
      <c r="B71" s="350"/>
      <c r="C71" s="331"/>
      <c r="D71" s="118" t="s">
        <v>39</v>
      </c>
      <c r="E71" s="93">
        <f>E73+E75+E77+E79</f>
        <v>2</v>
      </c>
      <c r="F71" s="93">
        <f t="shared" ref="F71:T71" si="69">F73+F75+F77+F79</f>
        <v>3</v>
      </c>
      <c r="G71" s="93">
        <f t="shared" si="69"/>
        <v>2</v>
      </c>
      <c r="H71" s="93">
        <f t="shared" si="69"/>
        <v>3</v>
      </c>
      <c r="I71" s="93">
        <f t="shared" si="69"/>
        <v>2</v>
      </c>
      <c r="J71" s="93">
        <f t="shared" si="69"/>
        <v>3</v>
      </c>
      <c r="K71" s="93">
        <f t="shared" si="69"/>
        <v>2</v>
      </c>
      <c r="L71" s="93">
        <f t="shared" si="69"/>
        <v>3</v>
      </c>
      <c r="M71" s="93">
        <f t="shared" si="69"/>
        <v>2</v>
      </c>
      <c r="N71" s="93">
        <f t="shared" si="69"/>
        <v>3</v>
      </c>
      <c r="O71" s="93">
        <f t="shared" si="69"/>
        <v>2</v>
      </c>
      <c r="P71" s="93">
        <f t="shared" si="69"/>
        <v>3</v>
      </c>
      <c r="Q71" s="93">
        <f t="shared" si="69"/>
        <v>2</v>
      </c>
      <c r="R71" s="93">
        <f t="shared" si="69"/>
        <v>3</v>
      </c>
      <c r="S71" s="93">
        <f t="shared" si="69"/>
        <v>2</v>
      </c>
      <c r="T71" s="93">
        <f t="shared" si="69"/>
        <v>3</v>
      </c>
      <c r="U71" s="98"/>
      <c r="V71" s="225"/>
      <c r="W71" s="227"/>
      <c r="X71" s="93">
        <f t="shared" ref="X71:AQ71" si="70">X73+X75+X77+X79</f>
        <v>3</v>
      </c>
      <c r="Y71" s="93">
        <f t="shared" si="70"/>
        <v>4</v>
      </c>
      <c r="Z71" s="93">
        <f t="shared" si="70"/>
        <v>3</v>
      </c>
      <c r="AA71" s="93">
        <f t="shared" si="70"/>
        <v>4</v>
      </c>
      <c r="AB71" s="93">
        <f t="shared" si="70"/>
        <v>3</v>
      </c>
      <c r="AC71" s="93">
        <f t="shared" si="70"/>
        <v>4</v>
      </c>
      <c r="AD71" s="93">
        <f t="shared" si="70"/>
        <v>3</v>
      </c>
      <c r="AE71" s="93">
        <f t="shared" si="70"/>
        <v>4</v>
      </c>
      <c r="AF71" s="93">
        <f t="shared" si="70"/>
        <v>3</v>
      </c>
      <c r="AG71" s="93">
        <f t="shared" si="70"/>
        <v>4</v>
      </c>
      <c r="AH71" s="93">
        <f t="shared" si="70"/>
        <v>3</v>
      </c>
      <c r="AI71" s="93">
        <f t="shared" si="70"/>
        <v>4</v>
      </c>
      <c r="AJ71" s="93">
        <f t="shared" si="70"/>
        <v>3</v>
      </c>
      <c r="AK71" s="93">
        <f t="shared" si="70"/>
        <v>4</v>
      </c>
      <c r="AL71" s="93">
        <f t="shared" si="70"/>
        <v>3</v>
      </c>
      <c r="AM71" s="93">
        <f t="shared" si="70"/>
        <v>4</v>
      </c>
      <c r="AN71" s="93">
        <f t="shared" si="70"/>
        <v>3</v>
      </c>
      <c r="AO71" s="93">
        <f t="shared" si="70"/>
        <v>4</v>
      </c>
      <c r="AP71" s="93">
        <f t="shared" si="70"/>
        <v>3</v>
      </c>
      <c r="AQ71" s="93">
        <f t="shared" si="70"/>
        <v>4</v>
      </c>
      <c r="AR71" s="96"/>
      <c r="AS71" s="96"/>
      <c r="AT71" s="96"/>
      <c r="AU71" s="96"/>
      <c r="AV71" s="94"/>
      <c r="AW71" s="322"/>
      <c r="AX71" s="323"/>
      <c r="AY71" s="323"/>
      <c r="AZ71" s="323"/>
      <c r="BA71" s="323"/>
      <c r="BB71" s="323"/>
      <c r="BC71" s="323"/>
      <c r="BD71" s="324"/>
      <c r="BE71" s="13">
        <f t="shared" si="65"/>
        <v>110</v>
      </c>
    </row>
    <row r="72" spans="1:57" ht="9.9499999999999993" customHeight="1" x14ac:dyDescent="0.25">
      <c r="A72" s="283"/>
      <c r="B72" s="287" t="s">
        <v>73</v>
      </c>
      <c r="C72" s="288" t="s">
        <v>41</v>
      </c>
      <c r="D72" s="119" t="s">
        <v>38</v>
      </c>
      <c r="E72" s="97">
        <v>2</v>
      </c>
      <c r="F72" s="97">
        <v>2</v>
      </c>
      <c r="G72" s="97">
        <v>2</v>
      </c>
      <c r="H72" s="97">
        <v>2</v>
      </c>
      <c r="I72" s="97">
        <v>2</v>
      </c>
      <c r="J72" s="97">
        <v>2</v>
      </c>
      <c r="K72" s="97">
        <v>2</v>
      </c>
      <c r="L72" s="97">
        <v>2</v>
      </c>
      <c r="M72" s="97">
        <v>2</v>
      </c>
      <c r="N72" s="97">
        <v>2</v>
      </c>
      <c r="O72" s="97">
        <v>2</v>
      </c>
      <c r="P72" s="97">
        <v>2</v>
      </c>
      <c r="Q72" s="97">
        <v>2</v>
      </c>
      <c r="R72" s="97">
        <v>2</v>
      </c>
      <c r="S72" s="97">
        <v>2</v>
      </c>
      <c r="T72" s="97">
        <v>2</v>
      </c>
      <c r="U72" s="98"/>
      <c r="V72" s="225"/>
      <c r="W72" s="227"/>
      <c r="X72" s="97">
        <v>2</v>
      </c>
      <c r="Y72" s="97">
        <v>2</v>
      </c>
      <c r="Z72" s="97">
        <v>2</v>
      </c>
      <c r="AA72" s="97">
        <v>2</v>
      </c>
      <c r="AB72" s="97">
        <v>2</v>
      </c>
      <c r="AC72" s="97">
        <v>2</v>
      </c>
      <c r="AD72" s="97">
        <v>2</v>
      </c>
      <c r="AE72" s="97">
        <v>2</v>
      </c>
      <c r="AF72" s="97">
        <v>2</v>
      </c>
      <c r="AG72" s="97">
        <v>2</v>
      </c>
      <c r="AH72" s="97">
        <v>2</v>
      </c>
      <c r="AI72" s="97">
        <v>2</v>
      </c>
      <c r="AJ72" s="97">
        <v>2</v>
      </c>
      <c r="AK72" s="97">
        <v>2</v>
      </c>
      <c r="AL72" s="97">
        <v>2</v>
      </c>
      <c r="AM72" s="97">
        <v>2</v>
      </c>
      <c r="AN72" s="97">
        <v>2</v>
      </c>
      <c r="AO72" s="97">
        <v>2</v>
      </c>
      <c r="AP72" s="97">
        <v>2</v>
      </c>
      <c r="AQ72" s="97">
        <v>2</v>
      </c>
      <c r="AR72" s="96"/>
      <c r="AS72" s="96"/>
      <c r="AT72" s="96"/>
      <c r="AU72" s="96"/>
      <c r="AV72" s="94"/>
      <c r="AW72" s="322"/>
      <c r="AX72" s="323"/>
      <c r="AY72" s="323"/>
      <c r="AZ72" s="323"/>
      <c r="BA72" s="323"/>
      <c r="BB72" s="323"/>
      <c r="BC72" s="323"/>
      <c r="BD72" s="324"/>
      <c r="BE72" s="13">
        <f t="shared" ref="BE72:BE93" si="71">SUM(E72:BD72)</f>
        <v>72</v>
      </c>
    </row>
    <row r="73" spans="1:57" ht="9.9499999999999993" customHeight="1" x14ac:dyDescent="0.25">
      <c r="A73" s="283"/>
      <c r="B73" s="287"/>
      <c r="C73" s="288"/>
      <c r="D73" s="120" t="s">
        <v>39</v>
      </c>
      <c r="E73" s="71">
        <v>1</v>
      </c>
      <c r="F73" s="71">
        <v>1</v>
      </c>
      <c r="G73" s="71">
        <v>1</v>
      </c>
      <c r="H73" s="71">
        <v>1</v>
      </c>
      <c r="I73" s="71">
        <v>1</v>
      </c>
      <c r="J73" s="71">
        <v>1</v>
      </c>
      <c r="K73" s="71">
        <v>1</v>
      </c>
      <c r="L73" s="71">
        <v>1</v>
      </c>
      <c r="M73" s="71">
        <v>1</v>
      </c>
      <c r="N73" s="71">
        <v>1</v>
      </c>
      <c r="O73" s="71">
        <v>1</v>
      </c>
      <c r="P73" s="71">
        <v>1</v>
      </c>
      <c r="Q73" s="71">
        <v>1</v>
      </c>
      <c r="R73" s="71">
        <v>1</v>
      </c>
      <c r="S73" s="71">
        <v>1</v>
      </c>
      <c r="T73" s="71">
        <v>1</v>
      </c>
      <c r="U73" s="98"/>
      <c r="V73" s="225"/>
      <c r="W73" s="227"/>
      <c r="X73" s="71">
        <v>1</v>
      </c>
      <c r="Y73" s="71">
        <v>1</v>
      </c>
      <c r="Z73" s="71">
        <v>1</v>
      </c>
      <c r="AA73" s="71">
        <v>1</v>
      </c>
      <c r="AB73" s="71">
        <v>1</v>
      </c>
      <c r="AC73" s="71">
        <v>1</v>
      </c>
      <c r="AD73" s="71">
        <v>1</v>
      </c>
      <c r="AE73" s="71">
        <v>1</v>
      </c>
      <c r="AF73" s="71">
        <v>1</v>
      </c>
      <c r="AG73" s="71">
        <v>1</v>
      </c>
      <c r="AH73" s="71">
        <v>1</v>
      </c>
      <c r="AI73" s="71">
        <v>1</v>
      </c>
      <c r="AJ73" s="71">
        <v>1</v>
      </c>
      <c r="AK73" s="71">
        <v>1</v>
      </c>
      <c r="AL73" s="71">
        <v>1</v>
      </c>
      <c r="AM73" s="71">
        <v>1</v>
      </c>
      <c r="AN73" s="71">
        <v>1</v>
      </c>
      <c r="AO73" s="71">
        <v>1</v>
      </c>
      <c r="AP73" s="71">
        <v>1</v>
      </c>
      <c r="AQ73" s="71">
        <v>1</v>
      </c>
      <c r="AR73" s="96"/>
      <c r="AS73" s="96"/>
      <c r="AT73" s="96"/>
      <c r="AU73" s="96"/>
      <c r="AV73" s="94"/>
      <c r="AW73" s="322"/>
      <c r="AX73" s="323"/>
      <c r="AY73" s="323"/>
      <c r="AZ73" s="323"/>
      <c r="BA73" s="323"/>
      <c r="BB73" s="323"/>
      <c r="BC73" s="323"/>
      <c r="BD73" s="324"/>
      <c r="BE73" s="13">
        <f t="shared" si="71"/>
        <v>36</v>
      </c>
    </row>
    <row r="74" spans="1:57" ht="9.9499999999999993" customHeight="1" x14ac:dyDescent="0.25">
      <c r="A74" s="283"/>
      <c r="B74" s="287" t="s">
        <v>115</v>
      </c>
      <c r="C74" s="288" t="s">
        <v>116</v>
      </c>
      <c r="D74" s="119" t="s">
        <v>38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8"/>
      <c r="V74" s="225"/>
      <c r="W74" s="227"/>
      <c r="X74" s="97">
        <v>2</v>
      </c>
      <c r="Y74" s="97">
        <v>2</v>
      </c>
      <c r="Z74" s="97">
        <v>2</v>
      </c>
      <c r="AA74" s="97">
        <v>2</v>
      </c>
      <c r="AB74" s="97">
        <v>2</v>
      </c>
      <c r="AC74" s="97">
        <v>2</v>
      </c>
      <c r="AD74" s="97">
        <v>2</v>
      </c>
      <c r="AE74" s="97">
        <v>2</v>
      </c>
      <c r="AF74" s="97">
        <v>2</v>
      </c>
      <c r="AG74" s="97">
        <v>2</v>
      </c>
      <c r="AH74" s="97">
        <v>2</v>
      </c>
      <c r="AI74" s="97">
        <v>2</v>
      </c>
      <c r="AJ74" s="97">
        <v>2</v>
      </c>
      <c r="AK74" s="97">
        <v>2</v>
      </c>
      <c r="AL74" s="97">
        <v>2</v>
      </c>
      <c r="AM74" s="97">
        <v>2</v>
      </c>
      <c r="AN74" s="97">
        <v>2</v>
      </c>
      <c r="AO74" s="97">
        <v>2</v>
      </c>
      <c r="AP74" s="97">
        <v>2</v>
      </c>
      <c r="AQ74" s="97">
        <v>2</v>
      </c>
      <c r="AR74" s="96"/>
      <c r="AS74" s="96"/>
      <c r="AT74" s="96"/>
      <c r="AU74" s="96"/>
      <c r="AV74" s="94"/>
      <c r="AW74" s="322"/>
      <c r="AX74" s="323"/>
      <c r="AY74" s="323"/>
      <c r="AZ74" s="323"/>
      <c r="BA74" s="323"/>
      <c r="BB74" s="323"/>
      <c r="BC74" s="323"/>
      <c r="BD74" s="324"/>
      <c r="BE74" s="13">
        <f t="shared" si="71"/>
        <v>40</v>
      </c>
    </row>
    <row r="75" spans="1:57" ht="9.9499999999999993" customHeight="1" x14ac:dyDescent="0.25">
      <c r="A75" s="283"/>
      <c r="B75" s="287"/>
      <c r="C75" s="288"/>
      <c r="D75" s="120" t="s">
        <v>39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98"/>
      <c r="V75" s="225"/>
      <c r="W75" s="227"/>
      <c r="X75" s="71">
        <v>1</v>
      </c>
      <c r="Y75" s="71">
        <v>1</v>
      </c>
      <c r="Z75" s="71">
        <v>1</v>
      </c>
      <c r="AA75" s="71">
        <v>1</v>
      </c>
      <c r="AB75" s="71">
        <v>1</v>
      </c>
      <c r="AC75" s="71">
        <v>1</v>
      </c>
      <c r="AD75" s="71">
        <v>1</v>
      </c>
      <c r="AE75" s="71">
        <v>1</v>
      </c>
      <c r="AF75" s="71">
        <v>1</v>
      </c>
      <c r="AG75" s="71">
        <v>1</v>
      </c>
      <c r="AH75" s="71">
        <v>1</v>
      </c>
      <c r="AI75" s="71">
        <v>1</v>
      </c>
      <c r="AJ75" s="71">
        <v>1</v>
      </c>
      <c r="AK75" s="71">
        <v>1</v>
      </c>
      <c r="AL75" s="71">
        <v>1</v>
      </c>
      <c r="AM75" s="71">
        <v>1</v>
      </c>
      <c r="AN75" s="71">
        <v>1</v>
      </c>
      <c r="AO75" s="71">
        <v>1</v>
      </c>
      <c r="AP75" s="71">
        <v>1</v>
      </c>
      <c r="AQ75" s="71">
        <v>1</v>
      </c>
      <c r="AR75" s="96"/>
      <c r="AS75" s="96"/>
      <c r="AT75" s="96"/>
      <c r="AU75" s="96"/>
      <c r="AV75" s="94"/>
      <c r="AW75" s="322"/>
      <c r="AX75" s="323"/>
      <c r="AY75" s="323"/>
      <c r="AZ75" s="323"/>
      <c r="BA75" s="323"/>
      <c r="BB75" s="323"/>
      <c r="BC75" s="323"/>
      <c r="BD75" s="324"/>
      <c r="BE75" s="13">
        <f t="shared" si="71"/>
        <v>20</v>
      </c>
    </row>
    <row r="76" spans="1:57" ht="9.9499999999999993" customHeight="1" x14ac:dyDescent="0.25">
      <c r="A76" s="283"/>
      <c r="B76" s="287" t="s">
        <v>77</v>
      </c>
      <c r="C76" s="288" t="s">
        <v>42</v>
      </c>
      <c r="D76" s="119" t="s">
        <v>38</v>
      </c>
      <c r="E76" s="97">
        <v>2</v>
      </c>
      <c r="F76" s="97">
        <v>2</v>
      </c>
      <c r="G76" s="97">
        <v>2</v>
      </c>
      <c r="H76" s="97">
        <v>2</v>
      </c>
      <c r="I76" s="97">
        <v>2</v>
      </c>
      <c r="J76" s="97">
        <v>2</v>
      </c>
      <c r="K76" s="97">
        <v>2</v>
      </c>
      <c r="L76" s="97">
        <v>2</v>
      </c>
      <c r="M76" s="97">
        <v>2</v>
      </c>
      <c r="N76" s="97">
        <v>2</v>
      </c>
      <c r="O76" s="97">
        <v>2</v>
      </c>
      <c r="P76" s="97">
        <v>2</v>
      </c>
      <c r="Q76" s="97">
        <v>2</v>
      </c>
      <c r="R76" s="97">
        <v>2</v>
      </c>
      <c r="S76" s="97">
        <v>2</v>
      </c>
      <c r="T76" s="97">
        <v>2</v>
      </c>
      <c r="U76" s="98"/>
      <c r="V76" s="225"/>
      <c r="W76" s="227"/>
      <c r="X76" s="97">
        <v>2</v>
      </c>
      <c r="Y76" s="97">
        <v>2</v>
      </c>
      <c r="Z76" s="97">
        <v>2</v>
      </c>
      <c r="AA76" s="97">
        <v>2</v>
      </c>
      <c r="AB76" s="97">
        <v>2</v>
      </c>
      <c r="AC76" s="97">
        <v>2</v>
      </c>
      <c r="AD76" s="97">
        <v>2</v>
      </c>
      <c r="AE76" s="97">
        <v>2</v>
      </c>
      <c r="AF76" s="97">
        <v>2</v>
      </c>
      <c r="AG76" s="97">
        <v>2</v>
      </c>
      <c r="AH76" s="97">
        <v>2</v>
      </c>
      <c r="AI76" s="97">
        <v>2</v>
      </c>
      <c r="AJ76" s="97">
        <v>2</v>
      </c>
      <c r="AK76" s="97">
        <v>2</v>
      </c>
      <c r="AL76" s="97">
        <v>2</v>
      </c>
      <c r="AM76" s="97">
        <v>2</v>
      </c>
      <c r="AN76" s="97">
        <v>2</v>
      </c>
      <c r="AO76" s="97">
        <v>2</v>
      </c>
      <c r="AP76" s="97">
        <v>2</v>
      </c>
      <c r="AQ76" s="97">
        <v>2</v>
      </c>
      <c r="AR76" s="96"/>
      <c r="AS76" s="96"/>
      <c r="AT76" s="96"/>
      <c r="AU76" s="96"/>
      <c r="AV76" s="94"/>
      <c r="AW76" s="322"/>
      <c r="AX76" s="323"/>
      <c r="AY76" s="323"/>
      <c r="AZ76" s="323"/>
      <c r="BA76" s="323"/>
      <c r="BB76" s="323"/>
      <c r="BC76" s="323"/>
      <c r="BD76" s="324"/>
      <c r="BE76" s="13">
        <f t="shared" si="71"/>
        <v>72</v>
      </c>
    </row>
    <row r="77" spans="1:57" ht="9.9499999999999993" customHeight="1" x14ac:dyDescent="0.25">
      <c r="A77" s="283"/>
      <c r="B77" s="287"/>
      <c r="C77" s="288"/>
      <c r="D77" s="120" t="s">
        <v>39</v>
      </c>
      <c r="E77" s="71">
        <v>1</v>
      </c>
      <c r="F77" s="71">
        <v>1</v>
      </c>
      <c r="G77" s="71">
        <v>1</v>
      </c>
      <c r="H77" s="71">
        <v>1</v>
      </c>
      <c r="I77" s="71">
        <v>1</v>
      </c>
      <c r="J77" s="71">
        <v>1</v>
      </c>
      <c r="K77" s="71">
        <v>1</v>
      </c>
      <c r="L77" s="71">
        <v>1</v>
      </c>
      <c r="M77" s="71">
        <v>1</v>
      </c>
      <c r="N77" s="71">
        <v>1</v>
      </c>
      <c r="O77" s="71">
        <v>1</v>
      </c>
      <c r="P77" s="71">
        <v>1</v>
      </c>
      <c r="Q77" s="71">
        <v>1</v>
      </c>
      <c r="R77" s="71">
        <v>1</v>
      </c>
      <c r="S77" s="71">
        <v>1</v>
      </c>
      <c r="T77" s="71">
        <v>1</v>
      </c>
      <c r="U77" s="98"/>
      <c r="V77" s="225"/>
      <c r="W77" s="227"/>
      <c r="X77" s="71">
        <v>1</v>
      </c>
      <c r="Y77" s="71">
        <v>1</v>
      </c>
      <c r="Z77" s="71">
        <v>1</v>
      </c>
      <c r="AA77" s="71">
        <v>1</v>
      </c>
      <c r="AB77" s="71">
        <v>1</v>
      </c>
      <c r="AC77" s="71">
        <v>1</v>
      </c>
      <c r="AD77" s="71">
        <v>1</v>
      </c>
      <c r="AE77" s="71">
        <v>1</v>
      </c>
      <c r="AF77" s="71">
        <v>1</v>
      </c>
      <c r="AG77" s="71">
        <v>1</v>
      </c>
      <c r="AH77" s="71">
        <v>1</v>
      </c>
      <c r="AI77" s="71">
        <v>1</v>
      </c>
      <c r="AJ77" s="71">
        <v>1</v>
      </c>
      <c r="AK77" s="71">
        <v>1</v>
      </c>
      <c r="AL77" s="71">
        <v>1</v>
      </c>
      <c r="AM77" s="71">
        <v>1</v>
      </c>
      <c r="AN77" s="71">
        <v>1</v>
      </c>
      <c r="AO77" s="71">
        <v>1</v>
      </c>
      <c r="AP77" s="71">
        <v>1</v>
      </c>
      <c r="AQ77" s="71">
        <v>1</v>
      </c>
      <c r="AR77" s="96"/>
      <c r="AS77" s="96"/>
      <c r="AT77" s="96"/>
      <c r="AU77" s="96"/>
      <c r="AV77" s="94"/>
      <c r="AW77" s="322"/>
      <c r="AX77" s="323"/>
      <c r="AY77" s="323"/>
      <c r="AZ77" s="323"/>
      <c r="BA77" s="323"/>
      <c r="BB77" s="323"/>
      <c r="BC77" s="323"/>
      <c r="BD77" s="324"/>
      <c r="BE77" s="13">
        <f t="shared" si="71"/>
        <v>36</v>
      </c>
    </row>
    <row r="78" spans="1:57" ht="9.9499999999999993" customHeight="1" x14ac:dyDescent="0.25">
      <c r="A78" s="283"/>
      <c r="B78" s="287" t="s">
        <v>80</v>
      </c>
      <c r="C78" s="288" t="s">
        <v>105</v>
      </c>
      <c r="D78" s="119" t="s">
        <v>38</v>
      </c>
      <c r="E78" s="97"/>
      <c r="F78" s="97">
        <v>2</v>
      </c>
      <c r="G78" s="97"/>
      <c r="H78" s="97">
        <v>2</v>
      </c>
      <c r="I78" s="97"/>
      <c r="J78" s="97">
        <v>2</v>
      </c>
      <c r="K78" s="97"/>
      <c r="L78" s="97">
        <v>2</v>
      </c>
      <c r="M78" s="97"/>
      <c r="N78" s="97">
        <v>2</v>
      </c>
      <c r="O78" s="97"/>
      <c r="P78" s="97">
        <v>2</v>
      </c>
      <c r="Q78" s="97"/>
      <c r="R78" s="97">
        <v>2</v>
      </c>
      <c r="S78" s="97"/>
      <c r="T78" s="97">
        <v>2</v>
      </c>
      <c r="U78" s="98"/>
      <c r="V78" s="225"/>
      <c r="W78" s="227"/>
      <c r="X78" s="97"/>
      <c r="Y78" s="97">
        <v>2</v>
      </c>
      <c r="Z78" s="97"/>
      <c r="AA78" s="97">
        <v>2</v>
      </c>
      <c r="AB78" s="97"/>
      <c r="AC78" s="97">
        <v>2</v>
      </c>
      <c r="AD78" s="97"/>
      <c r="AE78" s="97">
        <v>2</v>
      </c>
      <c r="AF78" s="97"/>
      <c r="AG78" s="97">
        <v>2</v>
      </c>
      <c r="AH78" s="97"/>
      <c r="AI78" s="97">
        <v>2</v>
      </c>
      <c r="AJ78" s="97"/>
      <c r="AK78" s="97">
        <v>2</v>
      </c>
      <c r="AL78" s="97"/>
      <c r="AM78" s="97">
        <v>2</v>
      </c>
      <c r="AN78" s="97"/>
      <c r="AO78" s="97">
        <v>2</v>
      </c>
      <c r="AP78" s="97"/>
      <c r="AQ78" s="97">
        <v>2</v>
      </c>
      <c r="AR78" s="96"/>
      <c r="AS78" s="96"/>
      <c r="AT78" s="96"/>
      <c r="AU78" s="96"/>
      <c r="AV78" s="94"/>
      <c r="AW78" s="322"/>
      <c r="AX78" s="323"/>
      <c r="AY78" s="323"/>
      <c r="AZ78" s="323"/>
      <c r="BA78" s="323"/>
      <c r="BB78" s="323"/>
      <c r="BC78" s="323"/>
      <c r="BD78" s="324"/>
      <c r="BE78" s="13">
        <f t="shared" ref="BE78:BE87" si="72">SUM(E78:BD78)</f>
        <v>36</v>
      </c>
    </row>
    <row r="79" spans="1:57" ht="9.9499999999999993" customHeight="1" x14ac:dyDescent="0.25">
      <c r="A79" s="283"/>
      <c r="B79" s="287"/>
      <c r="C79" s="288"/>
      <c r="D79" s="120" t="s">
        <v>39</v>
      </c>
      <c r="E79" s="71"/>
      <c r="F79" s="71">
        <v>1</v>
      </c>
      <c r="G79" s="71"/>
      <c r="H79" s="71">
        <v>1</v>
      </c>
      <c r="I79" s="71"/>
      <c r="J79" s="71">
        <v>1</v>
      </c>
      <c r="K79" s="71"/>
      <c r="L79" s="71">
        <v>1</v>
      </c>
      <c r="M79" s="71"/>
      <c r="N79" s="71">
        <v>1</v>
      </c>
      <c r="O79" s="71"/>
      <c r="P79" s="71">
        <v>1</v>
      </c>
      <c r="Q79" s="71"/>
      <c r="R79" s="71">
        <v>1</v>
      </c>
      <c r="S79" s="71"/>
      <c r="T79" s="71">
        <v>1</v>
      </c>
      <c r="U79" s="98"/>
      <c r="V79" s="225"/>
      <c r="W79" s="227"/>
      <c r="X79" s="71"/>
      <c r="Y79" s="71">
        <v>1</v>
      </c>
      <c r="Z79" s="71"/>
      <c r="AA79" s="71">
        <v>1</v>
      </c>
      <c r="AB79" s="71"/>
      <c r="AC79" s="71">
        <v>1</v>
      </c>
      <c r="AD79" s="71"/>
      <c r="AE79" s="71">
        <v>1</v>
      </c>
      <c r="AF79" s="71"/>
      <c r="AG79" s="71">
        <v>1</v>
      </c>
      <c r="AH79" s="71"/>
      <c r="AI79" s="71">
        <v>1</v>
      </c>
      <c r="AJ79" s="71"/>
      <c r="AK79" s="71">
        <v>1</v>
      </c>
      <c r="AL79" s="71"/>
      <c r="AM79" s="71">
        <v>1</v>
      </c>
      <c r="AN79" s="71"/>
      <c r="AO79" s="71">
        <v>1</v>
      </c>
      <c r="AP79" s="71"/>
      <c r="AQ79" s="71">
        <v>1</v>
      </c>
      <c r="AR79" s="96"/>
      <c r="AS79" s="96"/>
      <c r="AT79" s="96"/>
      <c r="AU79" s="96"/>
      <c r="AV79" s="94"/>
      <c r="AW79" s="322"/>
      <c r="AX79" s="323"/>
      <c r="AY79" s="323"/>
      <c r="AZ79" s="323"/>
      <c r="BA79" s="323"/>
      <c r="BB79" s="323"/>
      <c r="BC79" s="323"/>
      <c r="BD79" s="324"/>
      <c r="BE79" s="13">
        <f t="shared" si="72"/>
        <v>18</v>
      </c>
    </row>
    <row r="80" spans="1:57" ht="15" customHeight="1" x14ac:dyDescent="0.25">
      <c r="A80" s="283"/>
      <c r="B80" s="331" t="s">
        <v>81</v>
      </c>
      <c r="C80" s="332" t="s">
        <v>82</v>
      </c>
      <c r="D80" s="121" t="s">
        <v>38</v>
      </c>
      <c r="E80" s="99">
        <f>E82+E84+E86+E88</f>
        <v>6</v>
      </c>
      <c r="F80" s="99">
        <f t="shared" ref="F80:AQ80" si="73">F82+F84+F86+F88</f>
        <v>6</v>
      </c>
      <c r="G80" s="99">
        <f t="shared" si="73"/>
        <v>6</v>
      </c>
      <c r="H80" s="99">
        <f t="shared" si="73"/>
        <v>6</v>
      </c>
      <c r="I80" s="99">
        <f t="shared" si="73"/>
        <v>6</v>
      </c>
      <c r="J80" s="99">
        <f t="shared" si="73"/>
        <v>6</v>
      </c>
      <c r="K80" s="99">
        <f t="shared" si="73"/>
        <v>6</v>
      </c>
      <c r="L80" s="99">
        <f t="shared" si="73"/>
        <v>6</v>
      </c>
      <c r="M80" s="99">
        <f t="shared" si="73"/>
        <v>6</v>
      </c>
      <c r="N80" s="99">
        <f t="shared" si="73"/>
        <v>6</v>
      </c>
      <c r="O80" s="99">
        <f t="shared" si="73"/>
        <v>6</v>
      </c>
      <c r="P80" s="99">
        <f t="shared" si="73"/>
        <v>6</v>
      </c>
      <c r="Q80" s="99">
        <f t="shared" si="73"/>
        <v>6</v>
      </c>
      <c r="R80" s="99">
        <f t="shared" si="73"/>
        <v>6</v>
      </c>
      <c r="S80" s="99">
        <f t="shared" si="73"/>
        <v>6</v>
      </c>
      <c r="T80" s="99">
        <f t="shared" si="73"/>
        <v>6</v>
      </c>
      <c r="U80" s="98"/>
      <c r="V80" s="225"/>
      <c r="W80" s="227"/>
      <c r="X80" s="99">
        <f t="shared" si="73"/>
        <v>10</v>
      </c>
      <c r="Y80" s="99">
        <f t="shared" si="73"/>
        <v>8</v>
      </c>
      <c r="Z80" s="99">
        <f t="shared" si="73"/>
        <v>10</v>
      </c>
      <c r="AA80" s="99">
        <f t="shared" si="73"/>
        <v>8</v>
      </c>
      <c r="AB80" s="99">
        <f t="shared" si="73"/>
        <v>10</v>
      </c>
      <c r="AC80" s="99">
        <f t="shared" si="73"/>
        <v>8</v>
      </c>
      <c r="AD80" s="99">
        <f t="shared" si="73"/>
        <v>10</v>
      </c>
      <c r="AE80" s="99">
        <f t="shared" si="73"/>
        <v>8</v>
      </c>
      <c r="AF80" s="99">
        <f t="shared" si="73"/>
        <v>10</v>
      </c>
      <c r="AG80" s="99">
        <f t="shared" si="73"/>
        <v>8</v>
      </c>
      <c r="AH80" s="99">
        <f t="shared" si="73"/>
        <v>10</v>
      </c>
      <c r="AI80" s="99">
        <f t="shared" si="73"/>
        <v>8</v>
      </c>
      <c r="AJ80" s="99">
        <f t="shared" si="73"/>
        <v>10</v>
      </c>
      <c r="AK80" s="99">
        <f t="shared" si="73"/>
        <v>8</v>
      </c>
      <c r="AL80" s="99">
        <f t="shared" si="73"/>
        <v>10</v>
      </c>
      <c r="AM80" s="99">
        <f t="shared" si="73"/>
        <v>8</v>
      </c>
      <c r="AN80" s="99">
        <f t="shared" si="73"/>
        <v>10</v>
      </c>
      <c r="AO80" s="99">
        <f t="shared" si="73"/>
        <v>8</v>
      </c>
      <c r="AP80" s="99">
        <f t="shared" si="73"/>
        <v>10</v>
      </c>
      <c r="AQ80" s="99">
        <f t="shared" si="73"/>
        <v>8</v>
      </c>
      <c r="AR80" s="100"/>
      <c r="AS80" s="100"/>
      <c r="AT80" s="100"/>
      <c r="AU80" s="100"/>
      <c r="AV80" s="125"/>
      <c r="AW80" s="322"/>
      <c r="AX80" s="323"/>
      <c r="AY80" s="323"/>
      <c r="AZ80" s="323"/>
      <c r="BA80" s="323"/>
      <c r="BB80" s="323"/>
      <c r="BC80" s="323"/>
      <c r="BD80" s="324"/>
      <c r="BE80" s="25">
        <f t="shared" si="72"/>
        <v>276</v>
      </c>
    </row>
    <row r="81" spans="1:57" ht="15.75" customHeight="1" x14ac:dyDescent="0.25">
      <c r="A81" s="283"/>
      <c r="B81" s="350"/>
      <c r="C81" s="331"/>
      <c r="D81" s="118" t="s">
        <v>39</v>
      </c>
      <c r="E81" s="93">
        <f>E83+E85+E87+E89</f>
        <v>2</v>
      </c>
      <c r="F81" s="93">
        <f t="shared" ref="F81:AQ81" si="74">F83+F85+F87+F89</f>
        <v>2</v>
      </c>
      <c r="G81" s="93">
        <f t="shared" si="74"/>
        <v>2</v>
      </c>
      <c r="H81" s="93">
        <f t="shared" si="74"/>
        <v>2</v>
      </c>
      <c r="I81" s="93">
        <f t="shared" si="74"/>
        <v>2</v>
      </c>
      <c r="J81" s="93">
        <f t="shared" si="74"/>
        <v>2</v>
      </c>
      <c r="K81" s="93">
        <f t="shared" si="74"/>
        <v>2</v>
      </c>
      <c r="L81" s="93">
        <f t="shared" si="74"/>
        <v>2</v>
      </c>
      <c r="M81" s="93">
        <f t="shared" si="74"/>
        <v>2</v>
      </c>
      <c r="N81" s="93">
        <f t="shared" si="74"/>
        <v>2</v>
      </c>
      <c r="O81" s="93">
        <f t="shared" si="74"/>
        <v>2</v>
      </c>
      <c r="P81" s="93">
        <f t="shared" si="74"/>
        <v>2</v>
      </c>
      <c r="Q81" s="93">
        <f t="shared" si="74"/>
        <v>2</v>
      </c>
      <c r="R81" s="93">
        <f t="shared" si="74"/>
        <v>2</v>
      </c>
      <c r="S81" s="93">
        <f t="shared" si="74"/>
        <v>2</v>
      </c>
      <c r="T81" s="93">
        <f t="shared" si="74"/>
        <v>2</v>
      </c>
      <c r="U81" s="98"/>
      <c r="V81" s="225"/>
      <c r="W81" s="227"/>
      <c r="X81" s="93">
        <f t="shared" si="74"/>
        <v>4</v>
      </c>
      <c r="Y81" s="93">
        <f t="shared" si="74"/>
        <v>3</v>
      </c>
      <c r="Z81" s="93">
        <f t="shared" si="74"/>
        <v>4</v>
      </c>
      <c r="AA81" s="93">
        <f t="shared" si="74"/>
        <v>3</v>
      </c>
      <c r="AB81" s="93">
        <f t="shared" si="74"/>
        <v>4</v>
      </c>
      <c r="AC81" s="93">
        <f t="shared" si="74"/>
        <v>3</v>
      </c>
      <c r="AD81" s="93">
        <f t="shared" si="74"/>
        <v>4</v>
      </c>
      <c r="AE81" s="93">
        <f t="shared" si="74"/>
        <v>3</v>
      </c>
      <c r="AF81" s="93">
        <f t="shared" si="74"/>
        <v>4</v>
      </c>
      <c r="AG81" s="93">
        <f t="shared" si="74"/>
        <v>3</v>
      </c>
      <c r="AH81" s="93">
        <f t="shared" si="74"/>
        <v>4</v>
      </c>
      <c r="AI81" s="93">
        <f t="shared" si="74"/>
        <v>3</v>
      </c>
      <c r="AJ81" s="93">
        <f t="shared" si="74"/>
        <v>4</v>
      </c>
      <c r="AK81" s="93">
        <f t="shared" si="74"/>
        <v>3</v>
      </c>
      <c r="AL81" s="93">
        <f t="shared" si="74"/>
        <v>4</v>
      </c>
      <c r="AM81" s="93">
        <f t="shared" si="74"/>
        <v>3</v>
      </c>
      <c r="AN81" s="93">
        <f t="shared" si="74"/>
        <v>4</v>
      </c>
      <c r="AO81" s="93">
        <f t="shared" si="74"/>
        <v>3</v>
      </c>
      <c r="AP81" s="93">
        <f t="shared" si="74"/>
        <v>4</v>
      </c>
      <c r="AQ81" s="93">
        <f t="shared" si="74"/>
        <v>3</v>
      </c>
      <c r="AR81" s="96"/>
      <c r="AS81" s="96"/>
      <c r="AT81" s="96"/>
      <c r="AU81" s="96"/>
      <c r="AV81" s="94"/>
      <c r="AW81" s="322"/>
      <c r="AX81" s="323"/>
      <c r="AY81" s="323"/>
      <c r="AZ81" s="323"/>
      <c r="BA81" s="323"/>
      <c r="BB81" s="323"/>
      <c r="BC81" s="323"/>
      <c r="BD81" s="324"/>
      <c r="BE81" s="13">
        <f t="shared" si="72"/>
        <v>102</v>
      </c>
    </row>
    <row r="82" spans="1:57" ht="9.9499999999999993" customHeight="1" x14ac:dyDescent="0.25">
      <c r="A82" s="283"/>
      <c r="B82" s="346" t="s">
        <v>117</v>
      </c>
      <c r="C82" s="291" t="s">
        <v>118</v>
      </c>
      <c r="D82" s="119" t="s">
        <v>38</v>
      </c>
      <c r="E82" s="97">
        <v>2</v>
      </c>
      <c r="F82" s="97">
        <v>2</v>
      </c>
      <c r="G82" s="97">
        <v>2</v>
      </c>
      <c r="H82" s="97">
        <v>2</v>
      </c>
      <c r="I82" s="97">
        <v>2</v>
      </c>
      <c r="J82" s="97">
        <v>2</v>
      </c>
      <c r="K82" s="97">
        <v>2</v>
      </c>
      <c r="L82" s="97">
        <v>2</v>
      </c>
      <c r="M82" s="97">
        <v>2</v>
      </c>
      <c r="N82" s="97">
        <v>2</v>
      </c>
      <c r="O82" s="97">
        <v>2</v>
      </c>
      <c r="P82" s="97">
        <v>2</v>
      </c>
      <c r="Q82" s="97">
        <v>2</v>
      </c>
      <c r="R82" s="97">
        <v>2</v>
      </c>
      <c r="S82" s="97">
        <v>2</v>
      </c>
      <c r="T82" s="97">
        <v>2</v>
      </c>
      <c r="U82" s="98"/>
      <c r="V82" s="225"/>
      <c r="W82" s="227"/>
      <c r="X82" s="97">
        <v>2</v>
      </c>
      <c r="Y82" s="97">
        <v>2</v>
      </c>
      <c r="Z82" s="97">
        <v>2</v>
      </c>
      <c r="AA82" s="97">
        <v>2</v>
      </c>
      <c r="AB82" s="97">
        <v>2</v>
      </c>
      <c r="AC82" s="97">
        <v>2</v>
      </c>
      <c r="AD82" s="97">
        <v>2</v>
      </c>
      <c r="AE82" s="97">
        <v>2</v>
      </c>
      <c r="AF82" s="97">
        <v>2</v>
      </c>
      <c r="AG82" s="97">
        <v>2</v>
      </c>
      <c r="AH82" s="97">
        <v>2</v>
      </c>
      <c r="AI82" s="97">
        <v>2</v>
      </c>
      <c r="AJ82" s="97">
        <v>2</v>
      </c>
      <c r="AK82" s="97">
        <v>2</v>
      </c>
      <c r="AL82" s="97">
        <v>2</v>
      </c>
      <c r="AM82" s="97">
        <v>2</v>
      </c>
      <c r="AN82" s="97">
        <v>2</v>
      </c>
      <c r="AO82" s="97">
        <v>2</v>
      </c>
      <c r="AP82" s="97">
        <v>2</v>
      </c>
      <c r="AQ82" s="97">
        <v>2</v>
      </c>
      <c r="AR82" s="96"/>
      <c r="AS82" s="96"/>
      <c r="AT82" s="96"/>
      <c r="AU82" s="96"/>
      <c r="AV82" s="94"/>
      <c r="AW82" s="322"/>
      <c r="AX82" s="323"/>
      <c r="AY82" s="323"/>
      <c r="AZ82" s="323"/>
      <c r="BA82" s="323"/>
      <c r="BB82" s="323"/>
      <c r="BC82" s="323"/>
      <c r="BD82" s="324"/>
      <c r="BE82" s="13">
        <f t="shared" si="72"/>
        <v>72</v>
      </c>
    </row>
    <row r="83" spans="1:57" ht="9.9499999999999993" customHeight="1" x14ac:dyDescent="0.25">
      <c r="A83" s="283"/>
      <c r="B83" s="347"/>
      <c r="C83" s="292"/>
      <c r="D83" s="120" t="s">
        <v>39</v>
      </c>
      <c r="E83" s="71">
        <v>1</v>
      </c>
      <c r="F83" s="71">
        <v>1</v>
      </c>
      <c r="G83" s="71">
        <v>1</v>
      </c>
      <c r="H83" s="71">
        <v>1</v>
      </c>
      <c r="I83" s="71">
        <v>1</v>
      </c>
      <c r="J83" s="71">
        <v>1</v>
      </c>
      <c r="K83" s="71">
        <v>1</v>
      </c>
      <c r="L83" s="71">
        <v>1</v>
      </c>
      <c r="M83" s="71">
        <v>1</v>
      </c>
      <c r="N83" s="71">
        <v>1</v>
      </c>
      <c r="O83" s="71">
        <v>1</v>
      </c>
      <c r="P83" s="71">
        <v>1</v>
      </c>
      <c r="Q83" s="71">
        <v>1</v>
      </c>
      <c r="R83" s="71">
        <v>1</v>
      </c>
      <c r="S83" s="71">
        <v>1</v>
      </c>
      <c r="T83" s="71">
        <v>1</v>
      </c>
      <c r="U83" s="98"/>
      <c r="V83" s="225"/>
      <c r="W83" s="227"/>
      <c r="X83" s="71">
        <v>1</v>
      </c>
      <c r="Y83" s="71">
        <v>1</v>
      </c>
      <c r="Z83" s="71">
        <v>1</v>
      </c>
      <c r="AA83" s="71">
        <v>1</v>
      </c>
      <c r="AB83" s="71">
        <v>1</v>
      </c>
      <c r="AC83" s="71">
        <v>1</v>
      </c>
      <c r="AD83" s="71">
        <v>1</v>
      </c>
      <c r="AE83" s="71">
        <v>1</v>
      </c>
      <c r="AF83" s="71">
        <v>1</v>
      </c>
      <c r="AG83" s="71">
        <v>1</v>
      </c>
      <c r="AH83" s="71">
        <v>1</v>
      </c>
      <c r="AI83" s="71">
        <v>1</v>
      </c>
      <c r="AJ83" s="71">
        <v>1</v>
      </c>
      <c r="AK83" s="71">
        <v>1</v>
      </c>
      <c r="AL83" s="71">
        <v>1</v>
      </c>
      <c r="AM83" s="71">
        <v>1</v>
      </c>
      <c r="AN83" s="71">
        <v>1</v>
      </c>
      <c r="AO83" s="71">
        <v>1</v>
      </c>
      <c r="AP83" s="71">
        <v>1</v>
      </c>
      <c r="AQ83" s="71">
        <v>1</v>
      </c>
      <c r="AR83" s="96"/>
      <c r="AS83" s="96"/>
      <c r="AT83" s="96"/>
      <c r="AU83" s="96"/>
      <c r="AV83" s="94"/>
      <c r="AW83" s="322"/>
      <c r="AX83" s="323"/>
      <c r="AY83" s="323"/>
      <c r="AZ83" s="323"/>
      <c r="BA83" s="323"/>
      <c r="BB83" s="323"/>
      <c r="BC83" s="323"/>
      <c r="BD83" s="324"/>
      <c r="BE83" s="13">
        <f t="shared" si="72"/>
        <v>36</v>
      </c>
    </row>
    <row r="84" spans="1:57" ht="9.9499999999999993" customHeight="1" x14ac:dyDescent="0.25">
      <c r="A84" s="283"/>
      <c r="B84" s="346" t="s">
        <v>119</v>
      </c>
      <c r="C84" s="291" t="s">
        <v>120</v>
      </c>
      <c r="D84" s="119" t="s">
        <v>38</v>
      </c>
      <c r="E84" s="97">
        <v>2</v>
      </c>
      <c r="F84" s="97">
        <v>2</v>
      </c>
      <c r="G84" s="97">
        <v>2</v>
      </c>
      <c r="H84" s="97">
        <v>2</v>
      </c>
      <c r="I84" s="97">
        <v>2</v>
      </c>
      <c r="J84" s="97">
        <v>2</v>
      </c>
      <c r="K84" s="97">
        <v>2</v>
      </c>
      <c r="L84" s="97">
        <v>2</v>
      </c>
      <c r="M84" s="97">
        <v>2</v>
      </c>
      <c r="N84" s="97">
        <v>2</v>
      </c>
      <c r="O84" s="97">
        <v>2</v>
      </c>
      <c r="P84" s="97">
        <v>2</v>
      </c>
      <c r="Q84" s="97">
        <v>2</v>
      </c>
      <c r="R84" s="97">
        <v>2</v>
      </c>
      <c r="S84" s="97">
        <v>2</v>
      </c>
      <c r="T84" s="97">
        <v>2</v>
      </c>
      <c r="U84" s="98"/>
      <c r="V84" s="225"/>
      <c r="W84" s="227"/>
      <c r="X84" s="97">
        <v>2</v>
      </c>
      <c r="Y84" s="97">
        <v>2</v>
      </c>
      <c r="Z84" s="97">
        <v>2</v>
      </c>
      <c r="AA84" s="97">
        <v>2</v>
      </c>
      <c r="AB84" s="97">
        <v>2</v>
      </c>
      <c r="AC84" s="97">
        <v>2</v>
      </c>
      <c r="AD84" s="97">
        <v>2</v>
      </c>
      <c r="AE84" s="97">
        <v>2</v>
      </c>
      <c r="AF84" s="97">
        <v>2</v>
      </c>
      <c r="AG84" s="97">
        <v>2</v>
      </c>
      <c r="AH84" s="97">
        <v>2</v>
      </c>
      <c r="AI84" s="97">
        <v>2</v>
      </c>
      <c r="AJ84" s="97">
        <v>2</v>
      </c>
      <c r="AK84" s="97">
        <v>2</v>
      </c>
      <c r="AL84" s="97">
        <v>2</v>
      </c>
      <c r="AM84" s="97">
        <v>2</v>
      </c>
      <c r="AN84" s="97">
        <v>2</v>
      </c>
      <c r="AO84" s="97">
        <v>2</v>
      </c>
      <c r="AP84" s="97">
        <v>2</v>
      </c>
      <c r="AQ84" s="97">
        <v>2</v>
      </c>
      <c r="AR84" s="96"/>
      <c r="AS84" s="96"/>
      <c r="AT84" s="96"/>
      <c r="AU84" s="96"/>
      <c r="AV84" s="94"/>
      <c r="AW84" s="322"/>
      <c r="AX84" s="323"/>
      <c r="AY84" s="323"/>
      <c r="AZ84" s="323"/>
      <c r="BA84" s="323"/>
      <c r="BB84" s="323"/>
      <c r="BC84" s="323"/>
      <c r="BD84" s="324"/>
      <c r="BE84" s="13">
        <f t="shared" si="72"/>
        <v>72</v>
      </c>
    </row>
    <row r="85" spans="1:57" ht="9.9499999999999993" customHeight="1" x14ac:dyDescent="0.25">
      <c r="A85" s="283"/>
      <c r="B85" s="347"/>
      <c r="C85" s="292"/>
      <c r="D85" s="120" t="s">
        <v>39</v>
      </c>
      <c r="E85" s="71">
        <v>1</v>
      </c>
      <c r="F85" s="71">
        <v>1</v>
      </c>
      <c r="G85" s="71">
        <v>1</v>
      </c>
      <c r="H85" s="71">
        <v>1</v>
      </c>
      <c r="I85" s="71">
        <v>1</v>
      </c>
      <c r="J85" s="71">
        <v>1</v>
      </c>
      <c r="K85" s="71">
        <v>1</v>
      </c>
      <c r="L85" s="71">
        <v>1</v>
      </c>
      <c r="M85" s="71">
        <v>1</v>
      </c>
      <c r="N85" s="71">
        <v>1</v>
      </c>
      <c r="O85" s="71">
        <v>1</v>
      </c>
      <c r="P85" s="71">
        <v>1</v>
      </c>
      <c r="Q85" s="71">
        <v>1</v>
      </c>
      <c r="R85" s="71">
        <v>1</v>
      </c>
      <c r="S85" s="71">
        <v>1</v>
      </c>
      <c r="T85" s="71">
        <v>1</v>
      </c>
      <c r="U85" s="98"/>
      <c r="V85" s="225"/>
      <c r="W85" s="227"/>
      <c r="X85" s="71">
        <v>1</v>
      </c>
      <c r="Y85" s="71">
        <v>1</v>
      </c>
      <c r="Z85" s="71">
        <v>1</v>
      </c>
      <c r="AA85" s="71">
        <v>1</v>
      </c>
      <c r="AB85" s="71">
        <v>1</v>
      </c>
      <c r="AC85" s="71">
        <v>1</v>
      </c>
      <c r="AD85" s="71">
        <v>1</v>
      </c>
      <c r="AE85" s="71">
        <v>1</v>
      </c>
      <c r="AF85" s="71">
        <v>1</v>
      </c>
      <c r="AG85" s="71">
        <v>1</v>
      </c>
      <c r="AH85" s="71">
        <v>1</v>
      </c>
      <c r="AI85" s="71">
        <v>1</v>
      </c>
      <c r="AJ85" s="71">
        <v>1</v>
      </c>
      <c r="AK85" s="71">
        <v>1</v>
      </c>
      <c r="AL85" s="71">
        <v>1</v>
      </c>
      <c r="AM85" s="71">
        <v>1</v>
      </c>
      <c r="AN85" s="71">
        <v>1</v>
      </c>
      <c r="AO85" s="71">
        <v>1</v>
      </c>
      <c r="AP85" s="71">
        <v>1</v>
      </c>
      <c r="AQ85" s="71">
        <v>1</v>
      </c>
      <c r="AR85" s="96"/>
      <c r="AS85" s="96"/>
      <c r="AT85" s="96"/>
      <c r="AU85" s="96"/>
      <c r="AV85" s="94"/>
      <c r="AW85" s="322"/>
      <c r="AX85" s="323"/>
      <c r="AY85" s="323"/>
      <c r="AZ85" s="323"/>
      <c r="BA85" s="323"/>
      <c r="BB85" s="323"/>
      <c r="BC85" s="323"/>
      <c r="BD85" s="324"/>
      <c r="BE85" s="13">
        <f t="shared" si="72"/>
        <v>36</v>
      </c>
    </row>
    <row r="86" spans="1:57" ht="9.9499999999999993" customHeight="1" x14ac:dyDescent="0.25">
      <c r="A86" s="283"/>
      <c r="B86" s="346" t="s">
        <v>121</v>
      </c>
      <c r="C86" s="291" t="s">
        <v>122</v>
      </c>
      <c r="D86" s="119" t="s">
        <v>38</v>
      </c>
      <c r="E86" s="97">
        <v>2</v>
      </c>
      <c r="F86" s="97">
        <v>2</v>
      </c>
      <c r="G86" s="97">
        <v>2</v>
      </c>
      <c r="H86" s="97">
        <v>2</v>
      </c>
      <c r="I86" s="97">
        <v>2</v>
      </c>
      <c r="J86" s="97">
        <v>2</v>
      </c>
      <c r="K86" s="97">
        <v>2</v>
      </c>
      <c r="L86" s="97">
        <v>2</v>
      </c>
      <c r="M86" s="97">
        <v>2</v>
      </c>
      <c r="N86" s="97">
        <v>2</v>
      </c>
      <c r="O86" s="97">
        <v>2</v>
      </c>
      <c r="P86" s="97">
        <v>2</v>
      </c>
      <c r="Q86" s="97">
        <v>2</v>
      </c>
      <c r="R86" s="97">
        <v>2</v>
      </c>
      <c r="S86" s="97">
        <v>2</v>
      </c>
      <c r="T86" s="97">
        <v>2</v>
      </c>
      <c r="U86" s="98"/>
      <c r="V86" s="225"/>
      <c r="W86" s="227"/>
      <c r="X86" s="97">
        <v>2</v>
      </c>
      <c r="Y86" s="97">
        <v>2</v>
      </c>
      <c r="Z86" s="97">
        <v>2</v>
      </c>
      <c r="AA86" s="97">
        <v>2</v>
      </c>
      <c r="AB86" s="97">
        <v>2</v>
      </c>
      <c r="AC86" s="97">
        <v>2</v>
      </c>
      <c r="AD86" s="97">
        <v>2</v>
      </c>
      <c r="AE86" s="97">
        <v>2</v>
      </c>
      <c r="AF86" s="97">
        <v>2</v>
      </c>
      <c r="AG86" s="97">
        <v>2</v>
      </c>
      <c r="AH86" s="97">
        <v>2</v>
      </c>
      <c r="AI86" s="97">
        <v>2</v>
      </c>
      <c r="AJ86" s="97">
        <v>2</v>
      </c>
      <c r="AK86" s="97">
        <v>2</v>
      </c>
      <c r="AL86" s="97">
        <v>2</v>
      </c>
      <c r="AM86" s="97">
        <v>2</v>
      </c>
      <c r="AN86" s="97">
        <v>2</v>
      </c>
      <c r="AO86" s="97">
        <v>2</v>
      </c>
      <c r="AP86" s="97">
        <v>2</v>
      </c>
      <c r="AQ86" s="97">
        <v>2</v>
      </c>
      <c r="AR86" s="96"/>
      <c r="AS86" s="96"/>
      <c r="AT86" s="96"/>
      <c r="AU86" s="96"/>
      <c r="AV86" s="94"/>
      <c r="AW86" s="322"/>
      <c r="AX86" s="323"/>
      <c r="AY86" s="323"/>
      <c r="AZ86" s="323"/>
      <c r="BA86" s="323"/>
      <c r="BB86" s="323"/>
      <c r="BC86" s="323"/>
      <c r="BD86" s="324"/>
      <c r="BE86" s="13">
        <f t="shared" si="72"/>
        <v>72</v>
      </c>
    </row>
    <row r="87" spans="1:57" ht="9.9499999999999993" customHeight="1" x14ac:dyDescent="0.25">
      <c r="A87" s="283"/>
      <c r="B87" s="347"/>
      <c r="C87" s="292"/>
      <c r="D87" s="120" t="s">
        <v>39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98"/>
      <c r="V87" s="225"/>
      <c r="W87" s="227"/>
      <c r="X87" s="71">
        <v>1</v>
      </c>
      <c r="Y87" s="71">
        <v>1</v>
      </c>
      <c r="Z87" s="71">
        <v>1</v>
      </c>
      <c r="AA87" s="71">
        <v>1</v>
      </c>
      <c r="AB87" s="71">
        <v>1</v>
      </c>
      <c r="AC87" s="71">
        <v>1</v>
      </c>
      <c r="AD87" s="71">
        <v>1</v>
      </c>
      <c r="AE87" s="71">
        <v>1</v>
      </c>
      <c r="AF87" s="71">
        <v>1</v>
      </c>
      <c r="AG87" s="71">
        <v>1</v>
      </c>
      <c r="AH87" s="71">
        <v>1</v>
      </c>
      <c r="AI87" s="71">
        <v>1</v>
      </c>
      <c r="AJ87" s="71">
        <v>1</v>
      </c>
      <c r="AK87" s="71">
        <v>1</v>
      </c>
      <c r="AL87" s="71">
        <v>1</v>
      </c>
      <c r="AM87" s="71">
        <v>1</v>
      </c>
      <c r="AN87" s="71">
        <v>1</v>
      </c>
      <c r="AO87" s="71">
        <v>1</v>
      </c>
      <c r="AP87" s="71">
        <v>1</v>
      </c>
      <c r="AQ87" s="71">
        <v>1</v>
      </c>
      <c r="AR87" s="96"/>
      <c r="AS87" s="96"/>
      <c r="AT87" s="96"/>
      <c r="AU87" s="96"/>
      <c r="AV87" s="94"/>
      <c r="AW87" s="322"/>
      <c r="AX87" s="323"/>
      <c r="AY87" s="323"/>
      <c r="AZ87" s="323"/>
      <c r="BA87" s="323"/>
      <c r="BB87" s="323"/>
      <c r="BC87" s="323"/>
      <c r="BD87" s="324"/>
      <c r="BE87" s="13">
        <f t="shared" si="72"/>
        <v>20</v>
      </c>
    </row>
    <row r="88" spans="1:57" ht="9.9499999999999993" customHeight="1" x14ac:dyDescent="0.25">
      <c r="A88" s="283"/>
      <c r="B88" s="259" t="s">
        <v>123</v>
      </c>
      <c r="C88" s="256" t="s">
        <v>124</v>
      </c>
      <c r="D88" s="119" t="s">
        <v>38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8"/>
      <c r="V88" s="225"/>
      <c r="W88" s="227"/>
      <c r="X88" s="97">
        <v>4</v>
      </c>
      <c r="Y88" s="97">
        <v>2</v>
      </c>
      <c r="Z88" s="97">
        <v>4</v>
      </c>
      <c r="AA88" s="97">
        <v>2</v>
      </c>
      <c r="AB88" s="97">
        <v>4</v>
      </c>
      <c r="AC88" s="97">
        <v>2</v>
      </c>
      <c r="AD88" s="97">
        <v>4</v>
      </c>
      <c r="AE88" s="97">
        <v>2</v>
      </c>
      <c r="AF88" s="97">
        <v>4</v>
      </c>
      <c r="AG88" s="97">
        <v>2</v>
      </c>
      <c r="AH88" s="97">
        <v>4</v>
      </c>
      <c r="AI88" s="97">
        <v>2</v>
      </c>
      <c r="AJ88" s="97">
        <v>4</v>
      </c>
      <c r="AK88" s="97">
        <v>2</v>
      </c>
      <c r="AL88" s="97">
        <v>4</v>
      </c>
      <c r="AM88" s="97">
        <v>2</v>
      </c>
      <c r="AN88" s="97">
        <v>4</v>
      </c>
      <c r="AO88" s="97">
        <v>2</v>
      </c>
      <c r="AP88" s="97">
        <v>4</v>
      </c>
      <c r="AQ88" s="97">
        <v>2</v>
      </c>
      <c r="AR88" s="96"/>
      <c r="AS88" s="96"/>
      <c r="AT88" s="96"/>
      <c r="AU88" s="96"/>
      <c r="AV88" s="94"/>
      <c r="AW88" s="322"/>
      <c r="AX88" s="323"/>
      <c r="AY88" s="323"/>
      <c r="AZ88" s="323"/>
      <c r="BA88" s="323"/>
      <c r="BB88" s="323"/>
      <c r="BC88" s="323"/>
      <c r="BD88" s="324"/>
      <c r="BE88" s="13">
        <f t="shared" si="71"/>
        <v>60</v>
      </c>
    </row>
    <row r="89" spans="1:57" ht="9.9499999999999993" customHeight="1" x14ac:dyDescent="0.25">
      <c r="A89" s="283"/>
      <c r="B89" s="255"/>
      <c r="C89" s="257"/>
      <c r="D89" s="120" t="s">
        <v>39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98"/>
      <c r="V89" s="225"/>
      <c r="W89" s="227"/>
      <c r="X89" s="71">
        <v>1</v>
      </c>
      <c r="Y89" s="71"/>
      <c r="Z89" s="71">
        <v>1</v>
      </c>
      <c r="AA89" s="71"/>
      <c r="AB89" s="71">
        <v>1</v>
      </c>
      <c r="AC89" s="71"/>
      <c r="AD89" s="71">
        <v>1</v>
      </c>
      <c r="AE89" s="71"/>
      <c r="AF89" s="71">
        <v>1</v>
      </c>
      <c r="AG89" s="71"/>
      <c r="AH89" s="71">
        <v>1</v>
      </c>
      <c r="AI89" s="71"/>
      <c r="AJ89" s="71">
        <v>1</v>
      </c>
      <c r="AK89" s="71"/>
      <c r="AL89" s="71">
        <v>1</v>
      </c>
      <c r="AM89" s="71"/>
      <c r="AN89" s="71">
        <v>1</v>
      </c>
      <c r="AO89" s="71"/>
      <c r="AP89" s="71">
        <v>1</v>
      </c>
      <c r="AQ89" s="71"/>
      <c r="AR89" s="96"/>
      <c r="AS89" s="96"/>
      <c r="AT89" s="96"/>
      <c r="AU89" s="96"/>
      <c r="AV89" s="94"/>
      <c r="AW89" s="322"/>
      <c r="AX89" s="323"/>
      <c r="AY89" s="323"/>
      <c r="AZ89" s="323"/>
      <c r="BA89" s="323"/>
      <c r="BB89" s="323"/>
      <c r="BC89" s="323"/>
      <c r="BD89" s="324"/>
      <c r="BE89" s="13">
        <f t="shared" si="71"/>
        <v>10</v>
      </c>
    </row>
    <row r="90" spans="1:57" ht="21.75" customHeight="1" x14ac:dyDescent="0.25">
      <c r="A90" s="283"/>
      <c r="B90" s="348" t="s">
        <v>111</v>
      </c>
      <c r="C90" s="348" t="s">
        <v>112</v>
      </c>
      <c r="D90" s="74" t="s">
        <v>18</v>
      </c>
      <c r="E90" s="39">
        <f>E92</f>
        <v>4</v>
      </c>
      <c r="F90" s="39">
        <f t="shared" ref="F90:T90" si="75">F92</f>
        <v>2</v>
      </c>
      <c r="G90" s="39">
        <f t="shared" si="75"/>
        <v>4</v>
      </c>
      <c r="H90" s="39">
        <f t="shared" si="75"/>
        <v>2</v>
      </c>
      <c r="I90" s="39">
        <f t="shared" si="75"/>
        <v>4</v>
      </c>
      <c r="J90" s="39">
        <f t="shared" si="75"/>
        <v>2</v>
      </c>
      <c r="K90" s="39">
        <f t="shared" si="75"/>
        <v>4</v>
      </c>
      <c r="L90" s="39">
        <f t="shared" si="75"/>
        <v>2</v>
      </c>
      <c r="M90" s="39">
        <f t="shared" si="75"/>
        <v>4</v>
      </c>
      <c r="N90" s="39">
        <f t="shared" si="75"/>
        <v>2</v>
      </c>
      <c r="O90" s="39">
        <f t="shared" si="75"/>
        <v>4</v>
      </c>
      <c r="P90" s="39">
        <f t="shared" si="75"/>
        <v>2</v>
      </c>
      <c r="Q90" s="39">
        <f t="shared" si="75"/>
        <v>4</v>
      </c>
      <c r="R90" s="39">
        <f t="shared" si="75"/>
        <v>2</v>
      </c>
      <c r="S90" s="39">
        <f t="shared" si="75"/>
        <v>4</v>
      </c>
      <c r="T90" s="39">
        <f t="shared" si="75"/>
        <v>2</v>
      </c>
      <c r="U90" s="126"/>
      <c r="V90" s="225"/>
      <c r="W90" s="227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92"/>
      <c r="AS90" s="92"/>
      <c r="AT90" s="92"/>
      <c r="AU90" s="92"/>
      <c r="AV90" s="107"/>
      <c r="AW90" s="322"/>
      <c r="AX90" s="323"/>
      <c r="AY90" s="323"/>
      <c r="AZ90" s="323"/>
      <c r="BA90" s="323"/>
      <c r="BB90" s="323"/>
      <c r="BC90" s="323"/>
      <c r="BD90" s="324"/>
      <c r="BE90" s="13">
        <f t="shared" si="71"/>
        <v>48</v>
      </c>
    </row>
    <row r="91" spans="1:57" ht="20.25" customHeight="1" x14ac:dyDescent="0.25">
      <c r="A91" s="283"/>
      <c r="B91" s="349"/>
      <c r="C91" s="349"/>
      <c r="D91" s="74" t="s">
        <v>17</v>
      </c>
      <c r="E91" s="39">
        <f>E93</f>
        <v>2</v>
      </c>
      <c r="F91" s="39">
        <f t="shared" ref="F91:T91" si="76">F93</f>
        <v>1</v>
      </c>
      <c r="G91" s="39">
        <f t="shared" si="76"/>
        <v>2</v>
      </c>
      <c r="H91" s="39">
        <f t="shared" si="76"/>
        <v>1</v>
      </c>
      <c r="I91" s="39">
        <f t="shared" si="76"/>
        <v>2</v>
      </c>
      <c r="J91" s="39">
        <f t="shared" si="76"/>
        <v>1</v>
      </c>
      <c r="K91" s="39">
        <f t="shared" si="76"/>
        <v>2</v>
      </c>
      <c r="L91" s="39">
        <f t="shared" si="76"/>
        <v>1</v>
      </c>
      <c r="M91" s="39">
        <f t="shared" si="76"/>
        <v>2</v>
      </c>
      <c r="N91" s="39">
        <f t="shared" si="76"/>
        <v>1</v>
      </c>
      <c r="O91" s="39">
        <f t="shared" si="76"/>
        <v>2</v>
      </c>
      <c r="P91" s="39">
        <f t="shared" si="76"/>
        <v>1</v>
      </c>
      <c r="Q91" s="39">
        <f t="shared" si="76"/>
        <v>2</v>
      </c>
      <c r="R91" s="39">
        <f t="shared" si="76"/>
        <v>1</v>
      </c>
      <c r="S91" s="39">
        <f t="shared" si="76"/>
        <v>2</v>
      </c>
      <c r="T91" s="39">
        <f t="shared" si="76"/>
        <v>1</v>
      </c>
      <c r="U91" s="126"/>
      <c r="V91" s="225"/>
      <c r="W91" s="227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92"/>
      <c r="AS91" s="92"/>
      <c r="AT91" s="92"/>
      <c r="AU91" s="92"/>
      <c r="AV91" s="107"/>
      <c r="AW91" s="322"/>
      <c r="AX91" s="323"/>
      <c r="AY91" s="323"/>
      <c r="AZ91" s="323"/>
      <c r="BA91" s="323"/>
      <c r="BB91" s="323"/>
      <c r="BC91" s="323"/>
      <c r="BD91" s="324"/>
      <c r="BE91" s="13">
        <f t="shared" si="71"/>
        <v>24</v>
      </c>
    </row>
    <row r="92" spans="1:57" ht="11.25" customHeight="1" x14ac:dyDescent="0.25">
      <c r="A92" s="283"/>
      <c r="B92" s="259" t="s">
        <v>126</v>
      </c>
      <c r="C92" s="256" t="s">
        <v>40</v>
      </c>
      <c r="D92" s="119" t="s">
        <v>38</v>
      </c>
      <c r="E92" s="97">
        <v>4</v>
      </c>
      <c r="F92" s="97">
        <v>2</v>
      </c>
      <c r="G92" s="97">
        <v>4</v>
      </c>
      <c r="H92" s="97">
        <v>2</v>
      </c>
      <c r="I92" s="97">
        <v>4</v>
      </c>
      <c r="J92" s="97">
        <v>2</v>
      </c>
      <c r="K92" s="97">
        <v>4</v>
      </c>
      <c r="L92" s="97">
        <v>2</v>
      </c>
      <c r="M92" s="97">
        <v>4</v>
      </c>
      <c r="N92" s="97">
        <v>2</v>
      </c>
      <c r="O92" s="97">
        <v>4</v>
      </c>
      <c r="P92" s="97">
        <v>2</v>
      </c>
      <c r="Q92" s="97">
        <v>4</v>
      </c>
      <c r="R92" s="97">
        <v>2</v>
      </c>
      <c r="S92" s="97">
        <v>4</v>
      </c>
      <c r="T92" s="97">
        <v>2</v>
      </c>
      <c r="U92" s="111"/>
      <c r="V92" s="225"/>
      <c r="W92" s="22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6"/>
      <c r="AS92" s="96"/>
      <c r="AT92" s="96"/>
      <c r="AU92" s="96"/>
      <c r="AV92" s="127"/>
      <c r="AW92" s="322"/>
      <c r="AX92" s="323"/>
      <c r="AY92" s="323"/>
      <c r="AZ92" s="323"/>
      <c r="BA92" s="323"/>
      <c r="BB92" s="323"/>
      <c r="BC92" s="323"/>
      <c r="BD92" s="324"/>
      <c r="BE92" s="13">
        <f t="shared" si="71"/>
        <v>48</v>
      </c>
    </row>
    <row r="93" spans="1:57" ht="12.75" customHeight="1" x14ac:dyDescent="0.25">
      <c r="A93" s="283"/>
      <c r="B93" s="255"/>
      <c r="C93" s="257"/>
      <c r="D93" s="120" t="s">
        <v>39</v>
      </c>
      <c r="E93" s="71">
        <v>2</v>
      </c>
      <c r="F93" s="71">
        <v>1</v>
      </c>
      <c r="G93" s="71">
        <v>2</v>
      </c>
      <c r="H93" s="71">
        <v>1</v>
      </c>
      <c r="I93" s="71">
        <v>2</v>
      </c>
      <c r="J93" s="71">
        <v>1</v>
      </c>
      <c r="K93" s="71">
        <v>2</v>
      </c>
      <c r="L93" s="71">
        <v>1</v>
      </c>
      <c r="M93" s="71">
        <v>2</v>
      </c>
      <c r="N93" s="71">
        <v>1</v>
      </c>
      <c r="O93" s="71">
        <v>2</v>
      </c>
      <c r="P93" s="71">
        <v>1</v>
      </c>
      <c r="Q93" s="71">
        <v>2</v>
      </c>
      <c r="R93" s="71">
        <v>1</v>
      </c>
      <c r="S93" s="71">
        <v>2</v>
      </c>
      <c r="T93" s="71">
        <v>1</v>
      </c>
      <c r="U93" s="94"/>
      <c r="V93" s="225"/>
      <c r="W93" s="227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96"/>
      <c r="AS93" s="96"/>
      <c r="AT93" s="96"/>
      <c r="AU93" s="96"/>
      <c r="AV93" s="127"/>
      <c r="AW93" s="322"/>
      <c r="AX93" s="323"/>
      <c r="AY93" s="323"/>
      <c r="AZ93" s="323"/>
      <c r="BA93" s="323"/>
      <c r="BB93" s="323"/>
      <c r="BC93" s="323"/>
      <c r="BD93" s="324"/>
      <c r="BE93" s="13">
        <f t="shared" si="71"/>
        <v>24</v>
      </c>
    </row>
    <row r="94" spans="1:57" ht="21.75" customHeight="1" x14ac:dyDescent="0.25">
      <c r="A94" s="283"/>
      <c r="B94" s="335" t="s">
        <v>86</v>
      </c>
      <c r="C94" s="337" t="s">
        <v>87</v>
      </c>
      <c r="D94" s="73" t="s">
        <v>18</v>
      </c>
      <c r="E94" s="41">
        <f t="shared" ref="E94:T94" si="77">E96+E116</f>
        <v>22</v>
      </c>
      <c r="F94" s="41">
        <f t="shared" si="77"/>
        <v>22</v>
      </c>
      <c r="G94" s="41">
        <f t="shared" si="77"/>
        <v>22</v>
      </c>
      <c r="H94" s="41">
        <f t="shared" si="77"/>
        <v>22</v>
      </c>
      <c r="I94" s="41">
        <f t="shared" si="77"/>
        <v>22</v>
      </c>
      <c r="J94" s="41">
        <f t="shared" si="77"/>
        <v>22</v>
      </c>
      <c r="K94" s="41">
        <f t="shared" si="77"/>
        <v>22</v>
      </c>
      <c r="L94" s="41">
        <f t="shared" si="77"/>
        <v>22</v>
      </c>
      <c r="M94" s="41">
        <f t="shared" si="77"/>
        <v>22</v>
      </c>
      <c r="N94" s="41">
        <f t="shared" si="77"/>
        <v>22</v>
      </c>
      <c r="O94" s="41">
        <f t="shared" si="77"/>
        <v>22</v>
      </c>
      <c r="P94" s="41">
        <f t="shared" si="77"/>
        <v>22</v>
      </c>
      <c r="Q94" s="41">
        <f t="shared" si="77"/>
        <v>22</v>
      </c>
      <c r="R94" s="41">
        <f t="shared" si="77"/>
        <v>22</v>
      </c>
      <c r="S94" s="41">
        <f t="shared" si="77"/>
        <v>22</v>
      </c>
      <c r="T94" s="41">
        <f t="shared" si="77"/>
        <v>22</v>
      </c>
      <c r="U94" s="126"/>
      <c r="V94" s="225"/>
      <c r="W94" s="227"/>
      <c r="X94" s="41">
        <f t="shared" ref="X94:AU94" si="78">X96+X116</f>
        <v>20</v>
      </c>
      <c r="Y94" s="41">
        <f t="shared" si="78"/>
        <v>20</v>
      </c>
      <c r="Z94" s="41">
        <f t="shared" si="78"/>
        <v>20</v>
      </c>
      <c r="AA94" s="41">
        <f t="shared" si="78"/>
        <v>20</v>
      </c>
      <c r="AB94" s="41">
        <f t="shared" si="78"/>
        <v>20</v>
      </c>
      <c r="AC94" s="41">
        <f t="shared" si="78"/>
        <v>20</v>
      </c>
      <c r="AD94" s="41">
        <f t="shared" si="78"/>
        <v>20</v>
      </c>
      <c r="AE94" s="41">
        <f t="shared" si="78"/>
        <v>20</v>
      </c>
      <c r="AF94" s="41">
        <f t="shared" si="78"/>
        <v>20</v>
      </c>
      <c r="AG94" s="41">
        <f t="shared" si="78"/>
        <v>20</v>
      </c>
      <c r="AH94" s="41">
        <f t="shared" si="78"/>
        <v>20</v>
      </c>
      <c r="AI94" s="41">
        <f t="shared" si="78"/>
        <v>20</v>
      </c>
      <c r="AJ94" s="41">
        <f t="shared" si="78"/>
        <v>20</v>
      </c>
      <c r="AK94" s="41">
        <f t="shared" si="78"/>
        <v>20</v>
      </c>
      <c r="AL94" s="41">
        <f t="shared" si="78"/>
        <v>20</v>
      </c>
      <c r="AM94" s="41">
        <f t="shared" si="78"/>
        <v>20</v>
      </c>
      <c r="AN94" s="41">
        <f t="shared" si="78"/>
        <v>20</v>
      </c>
      <c r="AO94" s="41">
        <f t="shared" si="78"/>
        <v>20</v>
      </c>
      <c r="AP94" s="41">
        <f t="shared" si="78"/>
        <v>20</v>
      </c>
      <c r="AQ94" s="41">
        <f t="shared" si="78"/>
        <v>20</v>
      </c>
      <c r="AR94" s="103">
        <f t="shared" si="78"/>
        <v>36</v>
      </c>
      <c r="AS94" s="103">
        <f t="shared" si="78"/>
        <v>36</v>
      </c>
      <c r="AT94" s="103">
        <f t="shared" si="78"/>
        <v>36</v>
      </c>
      <c r="AU94" s="103">
        <f t="shared" si="78"/>
        <v>36</v>
      </c>
      <c r="AV94" s="105"/>
      <c r="AW94" s="322"/>
      <c r="AX94" s="323"/>
      <c r="AY94" s="323"/>
      <c r="AZ94" s="323"/>
      <c r="BA94" s="323"/>
      <c r="BB94" s="323"/>
      <c r="BC94" s="323"/>
      <c r="BD94" s="324"/>
      <c r="BE94" s="41">
        <f t="shared" ref="BE94:BE126" si="79">SUM(E94:BD94)</f>
        <v>896</v>
      </c>
    </row>
    <row r="95" spans="1:57" ht="20.25" customHeight="1" x14ac:dyDescent="0.25">
      <c r="A95" s="283"/>
      <c r="B95" s="336"/>
      <c r="C95" s="338"/>
      <c r="D95" s="74" t="s">
        <v>17</v>
      </c>
      <c r="E95" s="41">
        <f t="shared" ref="E95:T95" si="80">E97+E117</f>
        <v>6</v>
      </c>
      <c r="F95" s="41">
        <f t="shared" si="80"/>
        <v>6</v>
      </c>
      <c r="G95" s="41">
        <f t="shared" si="80"/>
        <v>6</v>
      </c>
      <c r="H95" s="41">
        <f t="shared" si="80"/>
        <v>6</v>
      </c>
      <c r="I95" s="41">
        <f t="shared" si="80"/>
        <v>6</v>
      </c>
      <c r="J95" s="41">
        <f t="shared" si="80"/>
        <v>6</v>
      </c>
      <c r="K95" s="41">
        <f t="shared" si="80"/>
        <v>6</v>
      </c>
      <c r="L95" s="41">
        <f t="shared" si="80"/>
        <v>6</v>
      </c>
      <c r="M95" s="41">
        <f t="shared" si="80"/>
        <v>6</v>
      </c>
      <c r="N95" s="41">
        <f t="shared" si="80"/>
        <v>6</v>
      </c>
      <c r="O95" s="41">
        <f t="shared" si="80"/>
        <v>6</v>
      </c>
      <c r="P95" s="41">
        <f t="shared" si="80"/>
        <v>6</v>
      </c>
      <c r="Q95" s="41">
        <f t="shared" si="80"/>
        <v>6</v>
      </c>
      <c r="R95" s="41">
        <f t="shared" si="80"/>
        <v>6</v>
      </c>
      <c r="S95" s="41">
        <f t="shared" si="80"/>
        <v>6</v>
      </c>
      <c r="T95" s="41">
        <f t="shared" si="80"/>
        <v>6</v>
      </c>
      <c r="U95" s="126"/>
      <c r="V95" s="225"/>
      <c r="W95" s="227"/>
      <c r="X95" s="41">
        <f t="shared" ref="X95:AU95" si="81">X97+X117</f>
        <v>5</v>
      </c>
      <c r="Y95" s="41">
        <f t="shared" si="81"/>
        <v>5</v>
      </c>
      <c r="Z95" s="41">
        <f t="shared" si="81"/>
        <v>5</v>
      </c>
      <c r="AA95" s="41">
        <f t="shared" si="81"/>
        <v>5</v>
      </c>
      <c r="AB95" s="41">
        <f t="shared" si="81"/>
        <v>5</v>
      </c>
      <c r="AC95" s="41">
        <f t="shared" si="81"/>
        <v>5</v>
      </c>
      <c r="AD95" s="41">
        <f t="shared" si="81"/>
        <v>5</v>
      </c>
      <c r="AE95" s="41">
        <f t="shared" si="81"/>
        <v>5</v>
      </c>
      <c r="AF95" s="41">
        <f t="shared" si="81"/>
        <v>5</v>
      </c>
      <c r="AG95" s="41">
        <f t="shared" si="81"/>
        <v>5</v>
      </c>
      <c r="AH95" s="41">
        <f t="shared" si="81"/>
        <v>5</v>
      </c>
      <c r="AI95" s="41">
        <f t="shared" si="81"/>
        <v>5</v>
      </c>
      <c r="AJ95" s="41">
        <f t="shared" si="81"/>
        <v>5</v>
      </c>
      <c r="AK95" s="41">
        <f t="shared" si="81"/>
        <v>5</v>
      </c>
      <c r="AL95" s="41">
        <f t="shared" si="81"/>
        <v>5</v>
      </c>
      <c r="AM95" s="41">
        <f t="shared" si="81"/>
        <v>5</v>
      </c>
      <c r="AN95" s="41">
        <f t="shared" si="81"/>
        <v>5</v>
      </c>
      <c r="AO95" s="41">
        <f t="shared" si="81"/>
        <v>5</v>
      </c>
      <c r="AP95" s="41">
        <f t="shared" si="81"/>
        <v>5</v>
      </c>
      <c r="AQ95" s="41">
        <f t="shared" si="81"/>
        <v>5</v>
      </c>
      <c r="AR95" s="103">
        <f t="shared" si="81"/>
        <v>0</v>
      </c>
      <c r="AS95" s="103">
        <f t="shared" si="81"/>
        <v>0</v>
      </c>
      <c r="AT95" s="103">
        <f t="shared" si="81"/>
        <v>0</v>
      </c>
      <c r="AU95" s="103">
        <f t="shared" si="81"/>
        <v>0</v>
      </c>
      <c r="AV95" s="105"/>
      <c r="AW95" s="322"/>
      <c r="AX95" s="323"/>
      <c r="AY95" s="323"/>
      <c r="AZ95" s="323"/>
      <c r="BA95" s="323"/>
      <c r="BB95" s="323"/>
      <c r="BC95" s="323"/>
      <c r="BD95" s="324"/>
      <c r="BE95" s="39">
        <f t="shared" si="79"/>
        <v>196</v>
      </c>
    </row>
    <row r="96" spans="1:57" ht="22.5" customHeight="1" x14ac:dyDescent="0.25">
      <c r="A96" s="283"/>
      <c r="B96" s="330" t="s">
        <v>28</v>
      </c>
      <c r="C96" s="332" t="s">
        <v>88</v>
      </c>
      <c r="D96" s="122" t="s">
        <v>18</v>
      </c>
      <c r="E96" s="93">
        <f>E98+E100+E114+E104+E110+E112+E102+E106+E108</f>
        <v>16</v>
      </c>
      <c r="F96" s="93">
        <f t="shared" ref="F96:T96" si="82">F98+F100+F114+F104+F110+F112+F102+F106+F108</f>
        <v>16</v>
      </c>
      <c r="G96" s="93">
        <f t="shared" si="82"/>
        <v>16</v>
      </c>
      <c r="H96" s="93">
        <f t="shared" si="82"/>
        <v>16</v>
      </c>
      <c r="I96" s="93">
        <f t="shared" si="82"/>
        <v>16</v>
      </c>
      <c r="J96" s="93">
        <f t="shared" si="82"/>
        <v>16</v>
      </c>
      <c r="K96" s="93">
        <f t="shared" si="82"/>
        <v>16</v>
      </c>
      <c r="L96" s="93">
        <f t="shared" si="82"/>
        <v>16</v>
      </c>
      <c r="M96" s="93">
        <f t="shared" si="82"/>
        <v>16</v>
      </c>
      <c r="N96" s="93">
        <f t="shared" si="82"/>
        <v>16</v>
      </c>
      <c r="O96" s="93">
        <f t="shared" si="82"/>
        <v>16</v>
      </c>
      <c r="P96" s="93">
        <f t="shared" si="82"/>
        <v>16</v>
      </c>
      <c r="Q96" s="93">
        <f t="shared" si="82"/>
        <v>16</v>
      </c>
      <c r="R96" s="93">
        <f t="shared" si="82"/>
        <v>16</v>
      </c>
      <c r="S96" s="93">
        <f t="shared" si="82"/>
        <v>16</v>
      </c>
      <c r="T96" s="93">
        <f t="shared" si="82"/>
        <v>16</v>
      </c>
      <c r="U96" s="98"/>
      <c r="V96" s="225"/>
      <c r="W96" s="227"/>
      <c r="X96" s="93">
        <f>X98+X100+X114+X104+X110+X112+X102+X106+X108</f>
        <v>16</v>
      </c>
      <c r="Y96" s="93">
        <f t="shared" ref="Y96:AQ96" si="83">Y98+Y100+Y114+Y104+Y110+Y112+Y102+Y106+Y108</f>
        <v>16</v>
      </c>
      <c r="Z96" s="93">
        <f t="shared" si="83"/>
        <v>16</v>
      </c>
      <c r="AA96" s="93">
        <f t="shared" si="83"/>
        <v>16</v>
      </c>
      <c r="AB96" s="93">
        <f t="shared" si="83"/>
        <v>16</v>
      </c>
      <c r="AC96" s="93">
        <f t="shared" si="83"/>
        <v>16</v>
      </c>
      <c r="AD96" s="93">
        <f t="shared" si="83"/>
        <v>16</v>
      </c>
      <c r="AE96" s="93">
        <f t="shared" si="83"/>
        <v>16</v>
      </c>
      <c r="AF96" s="93">
        <f t="shared" si="83"/>
        <v>16</v>
      </c>
      <c r="AG96" s="93">
        <f t="shared" si="83"/>
        <v>16</v>
      </c>
      <c r="AH96" s="93">
        <f t="shared" si="83"/>
        <v>16</v>
      </c>
      <c r="AI96" s="93">
        <f t="shared" si="83"/>
        <v>16</v>
      </c>
      <c r="AJ96" s="93">
        <f t="shared" si="83"/>
        <v>16</v>
      </c>
      <c r="AK96" s="93">
        <f t="shared" si="83"/>
        <v>16</v>
      </c>
      <c r="AL96" s="93">
        <f t="shared" si="83"/>
        <v>16</v>
      </c>
      <c r="AM96" s="93">
        <f t="shared" si="83"/>
        <v>16</v>
      </c>
      <c r="AN96" s="93">
        <f t="shared" si="83"/>
        <v>16</v>
      </c>
      <c r="AO96" s="93">
        <f t="shared" si="83"/>
        <v>16</v>
      </c>
      <c r="AP96" s="93">
        <f t="shared" si="83"/>
        <v>16</v>
      </c>
      <c r="AQ96" s="93">
        <f t="shared" si="83"/>
        <v>16</v>
      </c>
      <c r="AR96" s="96"/>
      <c r="AS96" s="96"/>
      <c r="AT96" s="96"/>
      <c r="AU96" s="96"/>
      <c r="AV96" s="94"/>
      <c r="AW96" s="322"/>
      <c r="AX96" s="323"/>
      <c r="AY96" s="323"/>
      <c r="AZ96" s="323"/>
      <c r="BA96" s="323"/>
      <c r="BB96" s="323"/>
      <c r="BC96" s="323"/>
      <c r="BD96" s="324"/>
      <c r="BE96" s="13">
        <f t="shared" si="79"/>
        <v>576</v>
      </c>
    </row>
    <row r="97" spans="1:57" ht="22.5" customHeight="1" x14ac:dyDescent="0.25">
      <c r="A97" s="283"/>
      <c r="B97" s="331"/>
      <c r="C97" s="331"/>
      <c r="D97" s="123" t="s">
        <v>17</v>
      </c>
      <c r="E97" s="93">
        <f>E99+E101+E115+E105+E111+E113+E103+E107+E109</f>
        <v>4</v>
      </c>
      <c r="F97" s="93">
        <f t="shared" ref="F97:T97" si="84">F99+F101+F115+F105+F111+F113+F103+F107+F109</f>
        <v>4</v>
      </c>
      <c r="G97" s="93">
        <f t="shared" si="84"/>
        <v>4</v>
      </c>
      <c r="H97" s="93">
        <f t="shared" si="84"/>
        <v>4</v>
      </c>
      <c r="I97" s="93">
        <f t="shared" si="84"/>
        <v>4</v>
      </c>
      <c r="J97" s="93">
        <f t="shared" si="84"/>
        <v>4</v>
      </c>
      <c r="K97" s="93">
        <f t="shared" si="84"/>
        <v>4</v>
      </c>
      <c r="L97" s="93">
        <f t="shared" si="84"/>
        <v>4</v>
      </c>
      <c r="M97" s="93">
        <f t="shared" si="84"/>
        <v>4</v>
      </c>
      <c r="N97" s="93">
        <f t="shared" si="84"/>
        <v>4</v>
      </c>
      <c r="O97" s="93">
        <f t="shared" si="84"/>
        <v>4</v>
      </c>
      <c r="P97" s="93">
        <f t="shared" si="84"/>
        <v>4</v>
      </c>
      <c r="Q97" s="93">
        <f t="shared" si="84"/>
        <v>4</v>
      </c>
      <c r="R97" s="93">
        <f t="shared" si="84"/>
        <v>4</v>
      </c>
      <c r="S97" s="93">
        <f t="shared" si="84"/>
        <v>4</v>
      </c>
      <c r="T97" s="93">
        <f t="shared" si="84"/>
        <v>4</v>
      </c>
      <c r="U97" s="98"/>
      <c r="V97" s="225"/>
      <c r="W97" s="227"/>
      <c r="X97" s="93">
        <f>X99+X101+X115+X105+X111+X113+X103+X107+X109</f>
        <v>4</v>
      </c>
      <c r="Y97" s="93">
        <f t="shared" ref="Y97:AQ97" si="85">Y99+Y101+Y115+Y105+Y111+Y113+Y103+Y107+Y109</f>
        <v>4</v>
      </c>
      <c r="Z97" s="93">
        <f t="shared" si="85"/>
        <v>4</v>
      </c>
      <c r="AA97" s="93">
        <f t="shared" si="85"/>
        <v>4</v>
      </c>
      <c r="AB97" s="93">
        <f t="shared" si="85"/>
        <v>4</v>
      </c>
      <c r="AC97" s="93">
        <f t="shared" si="85"/>
        <v>4</v>
      </c>
      <c r="AD97" s="93">
        <f t="shared" si="85"/>
        <v>4</v>
      </c>
      <c r="AE97" s="93">
        <f t="shared" si="85"/>
        <v>4</v>
      </c>
      <c r="AF97" s="93">
        <f t="shared" si="85"/>
        <v>4</v>
      </c>
      <c r="AG97" s="93">
        <f t="shared" si="85"/>
        <v>4</v>
      </c>
      <c r="AH97" s="93">
        <f t="shared" si="85"/>
        <v>4</v>
      </c>
      <c r="AI97" s="93">
        <f t="shared" si="85"/>
        <v>4</v>
      </c>
      <c r="AJ97" s="93">
        <f t="shared" si="85"/>
        <v>4</v>
      </c>
      <c r="AK97" s="93">
        <f t="shared" si="85"/>
        <v>4</v>
      </c>
      <c r="AL97" s="93">
        <f t="shared" si="85"/>
        <v>4</v>
      </c>
      <c r="AM97" s="93">
        <f t="shared" si="85"/>
        <v>4</v>
      </c>
      <c r="AN97" s="93">
        <f t="shared" si="85"/>
        <v>4</v>
      </c>
      <c r="AO97" s="93">
        <f t="shared" si="85"/>
        <v>4</v>
      </c>
      <c r="AP97" s="93">
        <f t="shared" si="85"/>
        <v>4</v>
      </c>
      <c r="AQ97" s="93">
        <f t="shared" si="85"/>
        <v>4</v>
      </c>
      <c r="AR97" s="96"/>
      <c r="AS97" s="96"/>
      <c r="AT97" s="96"/>
      <c r="AU97" s="96"/>
      <c r="AV97" s="94"/>
      <c r="AW97" s="322"/>
      <c r="AX97" s="323"/>
      <c r="AY97" s="323"/>
      <c r="AZ97" s="323"/>
      <c r="BA97" s="323"/>
      <c r="BB97" s="323"/>
      <c r="BC97" s="323"/>
      <c r="BD97" s="324"/>
      <c r="BE97" s="13">
        <f t="shared" si="79"/>
        <v>144</v>
      </c>
    </row>
    <row r="98" spans="1:57" ht="12.95" customHeight="1" x14ac:dyDescent="0.25">
      <c r="A98" s="283"/>
      <c r="B98" s="259" t="s">
        <v>89</v>
      </c>
      <c r="C98" s="256" t="s">
        <v>108</v>
      </c>
      <c r="D98" s="119" t="s">
        <v>38</v>
      </c>
      <c r="E98" s="97">
        <v>4</v>
      </c>
      <c r="F98" s="97">
        <v>4</v>
      </c>
      <c r="G98" s="97">
        <v>4</v>
      </c>
      <c r="H98" s="97">
        <v>4</v>
      </c>
      <c r="I98" s="97">
        <v>4</v>
      </c>
      <c r="J98" s="97">
        <v>4</v>
      </c>
      <c r="K98" s="97">
        <v>4</v>
      </c>
      <c r="L98" s="97">
        <v>4</v>
      </c>
      <c r="M98" s="97">
        <v>4</v>
      </c>
      <c r="N98" s="97">
        <v>4</v>
      </c>
      <c r="O98" s="97">
        <v>4</v>
      </c>
      <c r="P98" s="97">
        <v>4</v>
      </c>
      <c r="Q98" s="97">
        <v>4</v>
      </c>
      <c r="R98" s="97">
        <v>4</v>
      </c>
      <c r="S98" s="97">
        <v>4</v>
      </c>
      <c r="T98" s="97">
        <v>4</v>
      </c>
      <c r="U98" s="98"/>
      <c r="V98" s="225"/>
      <c r="W98" s="227"/>
      <c r="X98" s="97">
        <v>4</v>
      </c>
      <c r="Y98" s="97">
        <v>4</v>
      </c>
      <c r="Z98" s="97">
        <v>4</v>
      </c>
      <c r="AA98" s="97">
        <v>4</v>
      </c>
      <c r="AB98" s="97">
        <v>4</v>
      </c>
      <c r="AC98" s="97">
        <v>4</v>
      </c>
      <c r="AD98" s="97">
        <v>4</v>
      </c>
      <c r="AE98" s="97">
        <v>4</v>
      </c>
      <c r="AF98" s="97">
        <v>4</v>
      </c>
      <c r="AG98" s="97">
        <v>4</v>
      </c>
      <c r="AH98" s="97">
        <v>4</v>
      </c>
      <c r="AI98" s="97">
        <v>4</v>
      </c>
      <c r="AJ98" s="97">
        <v>4</v>
      </c>
      <c r="AK98" s="97">
        <v>4</v>
      </c>
      <c r="AL98" s="97">
        <v>4</v>
      </c>
      <c r="AM98" s="97">
        <v>4</v>
      </c>
      <c r="AN98" s="97">
        <v>4</v>
      </c>
      <c r="AO98" s="97">
        <v>4</v>
      </c>
      <c r="AP98" s="97">
        <v>4</v>
      </c>
      <c r="AQ98" s="97">
        <v>4</v>
      </c>
      <c r="AR98" s="96"/>
      <c r="AS98" s="96"/>
      <c r="AT98" s="96"/>
      <c r="AU98" s="96"/>
      <c r="AV98" s="94"/>
      <c r="AW98" s="322"/>
      <c r="AX98" s="323"/>
      <c r="AY98" s="323"/>
      <c r="AZ98" s="323"/>
      <c r="BA98" s="323"/>
      <c r="BB98" s="323"/>
      <c r="BC98" s="323"/>
      <c r="BD98" s="324"/>
      <c r="BE98" s="13">
        <f t="shared" si="79"/>
        <v>144</v>
      </c>
    </row>
    <row r="99" spans="1:57" ht="12.95" customHeight="1" x14ac:dyDescent="0.25">
      <c r="A99" s="283"/>
      <c r="B99" s="255"/>
      <c r="C99" s="257"/>
      <c r="D99" s="120" t="s">
        <v>39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98"/>
      <c r="V99" s="225"/>
      <c r="W99" s="227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96"/>
      <c r="AS99" s="96"/>
      <c r="AT99" s="96"/>
      <c r="AU99" s="96"/>
      <c r="AV99" s="94"/>
      <c r="AW99" s="322"/>
      <c r="AX99" s="323"/>
      <c r="AY99" s="323"/>
      <c r="AZ99" s="323"/>
      <c r="BA99" s="323"/>
      <c r="BB99" s="323"/>
      <c r="BC99" s="323"/>
      <c r="BD99" s="324"/>
      <c r="BE99" s="13">
        <f t="shared" si="79"/>
        <v>0</v>
      </c>
    </row>
    <row r="100" spans="1:57" ht="12.95" customHeight="1" x14ac:dyDescent="0.25">
      <c r="A100" s="283"/>
      <c r="B100" s="259" t="s">
        <v>90</v>
      </c>
      <c r="C100" s="256" t="s">
        <v>109</v>
      </c>
      <c r="D100" s="119" t="s">
        <v>38</v>
      </c>
      <c r="E100" s="97">
        <v>2</v>
      </c>
      <c r="F100" s="97">
        <v>2</v>
      </c>
      <c r="G100" s="97">
        <v>2</v>
      </c>
      <c r="H100" s="97">
        <v>2</v>
      </c>
      <c r="I100" s="97">
        <v>2</v>
      </c>
      <c r="J100" s="97">
        <v>2</v>
      </c>
      <c r="K100" s="97">
        <v>2</v>
      </c>
      <c r="L100" s="97">
        <v>2</v>
      </c>
      <c r="M100" s="97">
        <v>2</v>
      </c>
      <c r="N100" s="97">
        <v>2</v>
      </c>
      <c r="O100" s="97">
        <v>2</v>
      </c>
      <c r="P100" s="97">
        <v>2</v>
      </c>
      <c r="Q100" s="97">
        <v>2</v>
      </c>
      <c r="R100" s="97">
        <v>2</v>
      </c>
      <c r="S100" s="97">
        <v>2</v>
      </c>
      <c r="T100" s="97">
        <v>2</v>
      </c>
      <c r="U100" s="98"/>
      <c r="V100" s="225"/>
      <c r="W100" s="227"/>
      <c r="X100" s="97">
        <v>2</v>
      </c>
      <c r="Y100" s="97">
        <v>2</v>
      </c>
      <c r="Z100" s="97">
        <v>2</v>
      </c>
      <c r="AA100" s="97">
        <v>2</v>
      </c>
      <c r="AB100" s="97">
        <v>2</v>
      </c>
      <c r="AC100" s="97">
        <v>2</v>
      </c>
      <c r="AD100" s="97">
        <v>2</v>
      </c>
      <c r="AE100" s="97">
        <v>2</v>
      </c>
      <c r="AF100" s="97">
        <v>2</v>
      </c>
      <c r="AG100" s="97">
        <v>2</v>
      </c>
      <c r="AH100" s="97">
        <v>2</v>
      </c>
      <c r="AI100" s="97">
        <v>2</v>
      </c>
      <c r="AJ100" s="97">
        <v>2</v>
      </c>
      <c r="AK100" s="97">
        <v>2</v>
      </c>
      <c r="AL100" s="97">
        <v>2</v>
      </c>
      <c r="AM100" s="97">
        <v>2</v>
      </c>
      <c r="AN100" s="97">
        <v>2</v>
      </c>
      <c r="AO100" s="97">
        <v>2</v>
      </c>
      <c r="AP100" s="97">
        <v>2</v>
      </c>
      <c r="AQ100" s="97">
        <v>2</v>
      </c>
      <c r="AR100" s="96"/>
      <c r="AS100" s="96"/>
      <c r="AT100" s="96"/>
      <c r="AU100" s="96"/>
      <c r="AV100" s="94"/>
      <c r="AW100" s="322"/>
      <c r="AX100" s="323"/>
      <c r="AY100" s="323"/>
      <c r="AZ100" s="323"/>
      <c r="BA100" s="323"/>
      <c r="BB100" s="323"/>
      <c r="BC100" s="323"/>
      <c r="BD100" s="324"/>
      <c r="BE100" s="13">
        <f t="shared" si="79"/>
        <v>72</v>
      </c>
    </row>
    <row r="101" spans="1:57" ht="12.95" customHeight="1" x14ac:dyDescent="0.25">
      <c r="A101" s="283"/>
      <c r="B101" s="255"/>
      <c r="C101" s="257"/>
      <c r="D101" s="120" t="s">
        <v>39</v>
      </c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98"/>
      <c r="V101" s="225"/>
      <c r="W101" s="227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96"/>
      <c r="AS101" s="96"/>
      <c r="AT101" s="96"/>
      <c r="AU101" s="96"/>
      <c r="AV101" s="94"/>
      <c r="AW101" s="322"/>
      <c r="AX101" s="323"/>
      <c r="AY101" s="323"/>
      <c r="AZ101" s="323"/>
      <c r="BA101" s="323"/>
      <c r="BB101" s="323"/>
      <c r="BC101" s="323"/>
      <c r="BD101" s="324"/>
      <c r="BE101" s="13">
        <f t="shared" si="79"/>
        <v>0</v>
      </c>
    </row>
    <row r="102" spans="1:57" ht="12.95" customHeight="1" x14ac:dyDescent="0.25">
      <c r="A102" s="283"/>
      <c r="B102" s="259" t="s">
        <v>129</v>
      </c>
      <c r="C102" s="256" t="s">
        <v>204</v>
      </c>
      <c r="D102" s="119" t="s">
        <v>38</v>
      </c>
      <c r="E102" s="97">
        <v>2</v>
      </c>
      <c r="F102" s="97">
        <v>2</v>
      </c>
      <c r="G102" s="97">
        <v>2</v>
      </c>
      <c r="H102" s="97">
        <v>2</v>
      </c>
      <c r="I102" s="97">
        <v>2</v>
      </c>
      <c r="J102" s="97">
        <v>2</v>
      </c>
      <c r="K102" s="97">
        <v>2</v>
      </c>
      <c r="L102" s="97">
        <v>2</v>
      </c>
      <c r="M102" s="97">
        <v>2</v>
      </c>
      <c r="N102" s="97">
        <v>2</v>
      </c>
      <c r="O102" s="97">
        <v>2</v>
      </c>
      <c r="P102" s="97">
        <v>2</v>
      </c>
      <c r="Q102" s="97">
        <v>2</v>
      </c>
      <c r="R102" s="97">
        <v>2</v>
      </c>
      <c r="S102" s="97">
        <v>2</v>
      </c>
      <c r="T102" s="97">
        <v>2</v>
      </c>
      <c r="U102" s="98"/>
      <c r="V102" s="225"/>
      <c r="W102" s="227"/>
      <c r="X102" s="97">
        <v>2</v>
      </c>
      <c r="Y102" s="97">
        <v>2</v>
      </c>
      <c r="Z102" s="97">
        <v>2</v>
      </c>
      <c r="AA102" s="97">
        <v>2</v>
      </c>
      <c r="AB102" s="97">
        <v>2</v>
      </c>
      <c r="AC102" s="97">
        <v>2</v>
      </c>
      <c r="AD102" s="97">
        <v>2</v>
      </c>
      <c r="AE102" s="97">
        <v>2</v>
      </c>
      <c r="AF102" s="97">
        <v>2</v>
      </c>
      <c r="AG102" s="97">
        <v>2</v>
      </c>
      <c r="AH102" s="97">
        <v>2</v>
      </c>
      <c r="AI102" s="97">
        <v>2</v>
      </c>
      <c r="AJ102" s="97">
        <v>2</v>
      </c>
      <c r="AK102" s="97">
        <v>2</v>
      </c>
      <c r="AL102" s="97">
        <v>2</v>
      </c>
      <c r="AM102" s="97">
        <v>2</v>
      </c>
      <c r="AN102" s="97">
        <v>2</v>
      </c>
      <c r="AO102" s="97">
        <v>2</v>
      </c>
      <c r="AP102" s="97">
        <v>2</v>
      </c>
      <c r="AQ102" s="97">
        <v>2</v>
      </c>
      <c r="AR102" s="96"/>
      <c r="AS102" s="96"/>
      <c r="AT102" s="96"/>
      <c r="AU102" s="96"/>
      <c r="AV102" s="94"/>
      <c r="AW102" s="322"/>
      <c r="AX102" s="323"/>
      <c r="AY102" s="323"/>
      <c r="AZ102" s="323"/>
      <c r="BA102" s="323"/>
      <c r="BB102" s="323"/>
      <c r="BC102" s="323"/>
      <c r="BD102" s="324"/>
      <c r="BE102" s="13">
        <f t="shared" si="79"/>
        <v>72</v>
      </c>
    </row>
    <row r="103" spans="1:57" ht="12.95" customHeight="1" x14ac:dyDescent="0.25">
      <c r="A103" s="283"/>
      <c r="B103" s="255"/>
      <c r="C103" s="257"/>
      <c r="D103" s="120" t="s">
        <v>39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98"/>
      <c r="V103" s="225"/>
      <c r="W103" s="227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96"/>
      <c r="AS103" s="96"/>
      <c r="AT103" s="96"/>
      <c r="AU103" s="96"/>
      <c r="AV103" s="94"/>
      <c r="AW103" s="322"/>
      <c r="AX103" s="323"/>
      <c r="AY103" s="323"/>
      <c r="AZ103" s="323"/>
      <c r="BA103" s="323"/>
      <c r="BB103" s="323"/>
      <c r="BC103" s="323"/>
      <c r="BD103" s="324"/>
      <c r="BE103" s="13">
        <f t="shared" si="79"/>
        <v>0</v>
      </c>
    </row>
    <row r="104" spans="1:57" ht="12.95" customHeight="1" x14ac:dyDescent="0.25">
      <c r="A104" s="283"/>
      <c r="B104" s="254" t="s">
        <v>150</v>
      </c>
      <c r="C104" s="258" t="s">
        <v>125</v>
      </c>
      <c r="D104" s="119" t="s">
        <v>38</v>
      </c>
      <c r="E104" s="97">
        <v>2</v>
      </c>
      <c r="F104" s="97">
        <v>2</v>
      </c>
      <c r="G104" s="97">
        <v>2</v>
      </c>
      <c r="H104" s="97">
        <v>2</v>
      </c>
      <c r="I104" s="97">
        <v>2</v>
      </c>
      <c r="J104" s="97">
        <v>2</v>
      </c>
      <c r="K104" s="97">
        <v>2</v>
      </c>
      <c r="L104" s="97">
        <v>2</v>
      </c>
      <c r="M104" s="97">
        <v>2</v>
      </c>
      <c r="N104" s="97">
        <v>2</v>
      </c>
      <c r="O104" s="97">
        <v>2</v>
      </c>
      <c r="P104" s="97">
        <v>2</v>
      </c>
      <c r="Q104" s="97">
        <v>2</v>
      </c>
      <c r="R104" s="97">
        <v>2</v>
      </c>
      <c r="S104" s="97">
        <v>2</v>
      </c>
      <c r="T104" s="97">
        <v>2</v>
      </c>
      <c r="U104" s="98"/>
      <c r="V104" s="225"/>
      <c r="W104" s="22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6"/>
      <c r="AS104" s="96"/>
      <c r="AT104" s="96"/>
      <c r="AU104" s="96"/>
      <c r="AV104" s="94"/>
      <c r="AW104" s="322"/>
      <c r="AX104" s="323"/>
      <c r="AY104" s="323"/>
      <c r="AZ104" s="323"/>
      <c r="BA104" s="323"/>
      <c r="BB104" s="323"/>
      <c r="BC104" s="323"/>
      <c r="BD104" s="324"/>
      <c r="BE104" s="13">
        <f t="shared" si="79"/>
        <v>32</v>
      </c>
    </row>
    <row r="105" spans="1:57" ht="12.95" customHeight="1" x14ac:dyDescent="0.25">
      <c r="A105" s="283"/>
      <c r="B105" s="255"/>
      <c r="C105" s="257"/>
      <c r="D105" s="120" t="s">
        <v>39</v>
      </c>
      <c r="E105" s="71">
        <v>1</v>
      </c>
      <c r="F105" s="71">
        <v>1</v>
      </c>
      <c r="G105" s="71">
        <v>1</v>
      </c>
      <c r="H105" s="71">
        <v>1</v>
      </c>
      <c r="I105" s="71">
        <v>1</v>
      </c>
      <c r="J105" s="71">
        <v>1</v>
      </c>
      <c r="K105" s="71">
        <v>1</v>
      </c>
      <c r="L105" s="71">
        <v>1</v>
      </c>
      <c r="M105" s="71">
        <v>1</v>
      </c>
      <c r="N105" s="71">
        <v>1</v>
      </c>
      <c r="O105" s="71">
        <v>1</v>
      </c>
      <c r="P105" s="71">
        <v>1</v>
      </c>
      <c r="Q105" s="71">
        <v>1</v>
      </c>
      <c r="R105" s="71">
        <v>1</v>
      </c>
      <c r="S105" s="71">
        <v>1</v>
      </c>
      <c r="T105" s="71">
        <v>1</v>
      </c>
      <c r="U105" s="98"/>
      <c r="V105" s="225"/>
      <c r="W105" s="227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96"/>
      <c r="AS105" s="96"/>
      <c r="AT105" s="96"/>
      <c r="AU105" s="96"/>
      <c r="AV105" s="94"/>
      <c r="AW105" s="322"/>
      <c r="AX105" s="323"/>
      <c r="AY105" s="323"/>
      <c r="AZ105" s="323"/>
      <c r="BA105" s="323"/>
      <c r="BB105" s="323"/>
      <c r="BC105" s="323"/>
      <c r="BD105" s="324"/>
      <c r="BE105" s="13">
        <f t="shared" si="79"/>
        <v>16</v>
      </c>
    </row>
    <row r="106" spans="1:57" ht="12.95" customHeight="1" x14ac:dyDescent="0.25">
      <c r="A106" s="283"/>
      <c r="B106" s="254" t="s">
        <v>207</v>
      </c>
      <c r="C106" s="258" t="s">
        <v>206</v>
      </c>
      <c r="D106" s="119" t="s">
        <v>38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8"/>
      <c r="V106" s="225"/>
      <c r="W106" s="227"/>
      <c r="X106" s="97">
        <v>2</v>
      </c>
      <c r="Y106" s="97">
        <v>2</v>
      </c>
      <c r="Z106" s="97">
        <v>2</v>
      </c>
      <c r="AA106" s="97">
        <v>2</v>
      </c>
      <c r="AB106" s="97">
        <v>2</v>
      </c>
      <c r="AC106" s="97">
        <v>2</v>
      </c>
      <c r="AD106" s="97">
        <v>2</v>
      </c>
      <c r="AE106" s="97">
        <v>2</v>
      </c>
      <c r="AF106" s="97">
        <v>2</v>
      </c>
      <c r="AG106" s="97">
        <v>2</v>
      </c>
      <c r="AH106" s="97">
        <v>2</v>
      </c>
      <c r="AI106" s="97">
        <v>2</v>
      </c>
      <c r="AJ106" s="97">
        <v>2</v>
      </c>
      <c r="AK106" s="97">
        <v>2</v>
      </c>
      <c r="AL106" s="97">
        <v>2</v>
      </c>
      <c r="AM106" s="97">
        <v>2</v>
      </c>
      <c r="AN106" s="97">
        <v>2</v>
      </c>
      <c r="AO106" s="97">
        <v>2</v>
      </c>
      <c r="AP106" s="97">
        <v>2</v>
      </c>
      <c r="AQ106" s="97">
        <v>2</v>
      </c>
      <c r="AR106" s="96"/>
      <c r="AS106" s="96"/>
      <c r="AT106" s="96"/>
      <c r="AU106" s="96"/>
      <c r="AV106" s="94"/>
      <c r="AW106" s="322"/>
      <c r="AX106" s="323"/>
      <c r="AY106" s="323"/>
      <c r="AZ106" s="323"/>
      <c r="BA106" s="323"/>
      <c r="BB106" s="323"/>
      <c r="BC106" s="323"/>
      <c r="BD106" s="324"/>
      <c r="BE106" s="13">
        <f t="shared" si="79"/>
        <v>40</v>
      </c>
    </row>
    <row r="107" spans="1:57" ht="12.95" customHeight="1" x14ac:dyDescent="0.25">
      <c r="A107" s="283"/>
      <c r="B107" s="255"/>
      <c r="C107" s="257"/>
      <c r="D107" s="120" t="s">
        <v>39</v>
      </c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98"/>
      <c r="V107" s="225"/>
      <c r="W107" s="227"/>
      <c r="X107" s="192">
        <v>1</v>
      </c>
      <c r="Y107" s="192">
        <v>1</v>
      </c>
      <c r="Z107" s="192">
        <v>1</v>
      </c>
      <c r="AA107" s="192">
        <v>1</v>
      </c>
      <c r="AB107" s="192">
        <v>1</v>
      </c>
      <c r="AC107" s="192">
        <v>1</v>
      </c>
      <c r="AD107" s="192">
        <v>1</v>
      </c>
      <c r="AE107" s="192">
        <v>1</v>
      </c>
      <c r="AF107" s="192">
        <v>1</v>
      </c>
      <c r="AG107" s="192">
        <v>1</v>
      </c>
      <c r="AH107" s="192">
        <v>1</v>
      </c>
      <c r="AI107" s="192">
        <v>1</v>
      </c>
      <c r="AJ107" s="192">
        <v>1</v>
      </c>
      <c r="AK107" s="192">
        <v>1</v>
      </c>
      <c r="AL107" s="192">
        <v>1</v>
      </c>
      <c r="AM107" s="192">
        <v>1</v>
      </c>
      <c r="AN107" s="192">
        <v>1</v>
      </c>
      <c r="AO107" s="192">
        <v>1</v>
      </c>
      <c r="AP107" s="192">
        <v>1</v>
      </c>
      <c r="AQ107" s="192">
        <v>1</v>
      </c>
      <c r="AR107" s="96"/>
      <c r="AS107" s="96"/>
      <c r="AT107" s="96"/>
      <c r="AU107" s="96"/>
      <c r="AV107" s="94"/>
      <c r="AW107" s="322"/>
      <c r="AX107" s="323"/>
      <c r="AY107" s="323"/>
      <c r="AZ107" s="323"/>
      <c r="BA107" s="323"/>
      <c r="BB107" s="323"/>
      <c r="BC107" s="323"/>
      <c r="BD107" s="324"/>
      <c r="BE107" s="13">
        <f t="shared" si="79"/>
        <v>20</v>
      </c>
    </row>
    <row r="108" spans="1:57" ht="12.95" customHeight="1" x14ac:dyDescent="0.25">
      <c r="A108" s="283"/>
      <c r="B108" s="254" t="s">
        <v>29</v>
      </c>
      <c r="C108" s="256" t="s">
        <v>202</v>
      </c>
      <c r="D108" s="119" t="s">
        <v>38</v>
      </c>
      <c r="E108" s="97">
        <v>4</v>
      </c>
      <c r="F108" s="97">
        <v>4</v>
      </c>
      <c r="G108" s="97">
        <v>4</v>
      </c>
      <c r="H108" s="97">
        <v>4</v>
      </c>
      <c r="I108" s="97">
        <v>4</v>
      </c>
      <c r="J108" s="97">
        <v>4</v>
      </c>
      <c r="K108" s="97">
        <v>4</v>
      </c>
      <c r="L108" s="97">
        <v>4</v>
      </c>
      <c r="M108" s="97">
        <v>4</v>
      </c>
      <c r="N108" s="97">
        <v>4</v>
      </c>
      <c r="O108" s="97">
        <v>4</v>
      </c>
      <c r="P108" s="97">
        <v>4</v>
      </c>
      <c r="Q108" s="97">
        <v>4</v>
      </c>
      <c r="R108" s="97">
        <v>4</v>
      </c>
      <c r="S108" s="97">
        <v>4</v>
      </c>
      <c r="T108" s="97">
        <v>4</v>
      </c>
      <c r="U108" s="98"/>
      <c r="V108" s="225"/>
      <c r="W108" s="227"/>
      <c r="X108" s="97">
        <v>4</v>
      </c>
      <c r="Y108" s="97">
        <v>4</v>
      </c>
      <c r="Z108" s="97">
        <v>4</v>
      </c>
      <c r="AA108" s="97">
        <v>4</v>
      </c>
      <c r="AB108" s="97">
        <v>4</v>
      </c>
      <c r="AC108" s="97">
        <v>4</v>
      </c>
      <c r="AD108" s="97">
        <v>4</v>
      </c>
      <c r="AE108" s="97">
        <v>4</v>
      </c>
      <c r="AF108" s="97">
        <v>4</v>
      </c>
      <c r="AG108" s="97">
        <v>4</v>
      </c>
      <c r="AH108" s="97">
        <v>4</v>
      </c>
      <c r="AI108" s="97">
        <v>4</v>
      </c>
      <c r="AJ108" s="97">
        <v>4</v>
      </c>
      <c r="AK108" s="97">
        <v>4</v>
      </c>
      <c r="AL108" s="97">
        <v>4</v>
      </c>
      <c r="AM108" s="97">
        <v>4</v>
      </c>
      <c r="AN108" s="97">
        <v>4</v>
      </c>
      <c r="AO108" s="97">
        <v>4</v>
      </c>
      <c r="AP108" s="97">
        <v>4</v>
      </c>
      <c r="AQ108" s="97">
        <v>4</v>
      </c>
      <c r="AR108" s="96"/>
      <c r="AS108" s="96"/>
      <c r="AT108" s="96"/>
      <c r="AU108" s="96"/>
      <c r="AV108" s="94"/>
      <c r="AW108" s="322"/>
      <c r="AX108" s="323"/>
      <c r="AY108" s="323"/>
      <c r="AZ108" s="323"/>
      <c r="BA108" s="323"/>
      <c r="BB108" s="323"/>
      <c r="BC108" s="323"/>
      <c r="BD108" s="324"/>
      <c r="BE108" s="13">
        <f t="shared" si="79"/>
        <v>144</v>
      </c>
    </row>
    <row r="109" spans="1:57" ht="12.95" customHeight="1" x14ac:dyDescent="0.25">
      <c r="A109" s="283"/>
      <c r="B109" s="255"/>
      <c r="C109" s="257"/>
      <c r="D109" s="120" t="s">
        <v>39</v>
      </c>
      <c r="E109" s="192">
        <v>2</v>
      </c>
      <c r="F109" s="192">
        <v>2</v>
      </c>
      <c r="G109" s="192">
        <v>2</v>
      </c>
      <c r="H109" s="192">
        <v>2</v>
      </c>
      <c r="I109" s="192">
        <v>2</v>
      </c>
      <c r="J109" s="192">
        <v>2</v>
      </c>
      <c r="K109" s="192">
        <v>2</v>
      </c>
      <c r="L109" s="192">
        <v>2</v>
      </c>
      <c r="M109" s="192">
        <v>2</v>
      </c>
      <c r="N109" s="192">
        <v>2</v>
      </c>
      <c r="O109" s="192">
        <v>2</v>
      </c>
      <c r="P109" s="192">
        <v>2</v>
      </c>
      <c r="Q109" s="192">
        <v>2</v>
      </c>
      <c r="R109" s="192">
        <v>2</v>
      </c>
      <c r="S109" s="192">
        <v>2</v>
      </c>
      <c r="T109" s="192">
        <v>2</v>
      </c>
      <c r="U109" s="98"/>
      <c r="V109" s="225"/>
      <c r="W109" s="227"/>
      <c r="X109" s="192">
        <v>2</v>
      </c>
      <c r="Y109" s="192">
        <v>2</v>
      </c>
      <c r="Z109" s="192">
        <v>2</v>
      </c>
      <c r="AA109" s="192">
        <v>2</v>
      </c>
      <c r="AB109" s="192">
        <v>2</v>
      </c>
      <c r="AC109" s="192">
        <v>2</v>
      </c>
      <c r="AD109" s="192">
        <v>2</v>
      </c>
      <c r="AE109" s="192">
        <v>2</v>
      </c>
      <c r="AF109" s="192">
        <v>2</v>
      </c>
      <c r="AG109" s="192">
        <v>2</v>
      </c>
      <c r="AH109" s="192">
        <v>2</v>
      </c>
      <c r="AI109" s="192">
        <v>2</v>
      </c>
      <c r="AJ109" s="192">
        <v>2</v>
      </c>
      <c r="AK109" s="192">
        <v>2</v>
      </c>
      <c r="AL109" s="192">
        <v>2</v>
      </c>
      <c r="AM109" s="192">
        <v>2</v>
      </c>
      <c r="AN109" s="192">
        <v>2</v>
      </c>
      <c r="AO109" s="192">
        <v>2</v>
      </c>
      <c r="AP109" s="192">
        <v>2</v>
      </c>
      <c r="AQ109" s="192">
        <v>2</v>
      </c>
      <c r="AR109" s="96"/>
      <c r="AS109" s="96"/>
      <c r="AT109" s="96"/>
      <c r="AU109" s="96"/>
      <c r="AV109" s="94"/>
      <c r="AW109" s="322"/>
      <c r="AX109" s="323"/>
      <c r="AY109" s="323"/>
      <c r="AZ109" s="323"/>
      <c r="BA109" s="323"/>
      <c r="BB109" s="323"/>
      <c r="BC109" s="323"/>
      <c r="BD109" s="324"/>
      <c r="BE109" s="13">
        <f t="shared" si="79"/>
        <v>72</v>
      </c>
    </row>
    <row r="110" spans="1:57" ht="12.95" customHeight="1" x14ac:dyDescent="0.25">
      <c r="A110" s="283"/>
      <c r="B110" s="254" t="s">
        <v>49</v>
      </c>
      <c r="C110" s="256" t="s">
        <v>110</v>
      </c>
      <c r="D110" s="119" t="s">
        <v>38</v>
      </c>
      <c r="E110" s="97">
        <v>2</v>
      </c>
      <c r="F110" s="97">
        <v>2</v>
      </c>
      <c r="G110" s="97">
        <v>2</v>
      </c>
      <c r="H110" s="97">
        <v>2</v>
      </c>
      <c r="I110" s="97">
        <v>2</v>
      </c>
      <c r="J110" s="97">
        <v>2</v>
      </c>
      <c r="K110" s="97">
        <v>2</v>
      </c>
      <c r="L110" s="97">
        <v>2</v>
      </c>
      <c r="M110" s="97">
        <v>2</v>
      </c>
      <c r="N110" s="97">
        <v>2</v>
      </c>
      <c r="O110" s="97">
        <v>2</v>
      </c>
      <c r="P110" s="97">
        <v>2</v>
      </c>
      <c r="Q110" s="97">
        <v>2</v>
      </c>
      <c r="R110" s="97">
        <v>2</v>
      </c>
      <c r="S110" s="97">
        <v>2</v>
      </c>
      <c r="T110" s="97">
        <v>2</v>
      </c>
      <c r="U110" s="98"/>
      <c r="V110" s="225"/>
      <c r="W110" s="227"/>
      <c r="X110" s="97">
        <v>2</v>
      </c>
      <c r="Y110" s="97">
        <v>2</v>
      </c>
      <c r="Z110" s="97">
        <v>2</v>
      </c>
      <c r="AA110" s="97">
        <v>2</v>
      </c>
      <c r="AB110" s="97">
        <v>2</v>
      </c>
      <c r="AC110" s="97">
        <v>2</v>
      </c>
      <c r="AD110" s="97">
        <v>2</v>
      </c>
      <c r="AE110" s="97">
        <v>2</v>
      </c>
      <c r="AF110" s="97">
        <v>2</v>
      </c>
      <c r="AG110" s="97">
        <v>2</v>
      </c>
      <c r="AH110" s="97">
        <v>2</v>
      </c>
      <c r="AI110" s="97">
        <v>2</v>
      </c>
      <c r="AJ110" s="97">
        <v>2</v>
      </c>
      <c r="AK110" s="97">
        <v>2</v>
      </c>
      <c r="AL110" s="97">
        <v>2</v>
      </c>
      <c r="AM110" s="97">
        <v>2</v>
      </c>
      <c r="AN110" s="97">
        <v>2</v>
      </c>
      <c r="AO110" s="97">
        <v>2</v>
      </c>
      <c r="AP110" s="97">
        <v>2</v>
      </c>
      <c r="AQ110" s="97">
        <v>2</v>
      </c>
      <c r="AR110" s="96"/>
      <c r="AS110" s="96"/>
      <c r="AT110" s="96"/>
      <c r="AU110" s="96"/>
      <c r="AV110" s="94"/>
      <c r="AW110" s="322"/>
      <c r="AX110" s="323"/>
      <c r="AY110" s="323"/>
      <c r="AZ110" s="323"/>
      <c r="BA110" s="323"/>
      <c r="BB110" s="323"/>
      <c r="BC110" s="323"/>
      <c r="BD110" s="324"/>
      <c r="BE110" s="13">
        <f t="shared" si="79"/>
        <v>72</v>
      </c>
    </row>
    <row r="111" spans="1:57" ht="12.95" customHeight="1" x14ac:dyDescent="0.25">
      <c r="A111" s="283"/>
      <c r="B111" s="255"/>
      <c r="C111" s="257"/>
      <c r="D111" s="120" t="s">
        <v>39</v>
      </c>
      <c r="E111" s="71">
        <v>1</v>
      </c>
      <c r="F111" s="71">
        <v>1</v>
      </c>
      <c r="G111" s="71">
        <v>1</v>
      </c>
      <c r="H111" s="71">
        <v>1</v>
      </c>
      <c r="I111" s="71">
        <v>1</v>
      </c>
      <c r="J111" s="71">
        <v>1</v>
      </c>
      <c r="K111" s="71">
        <v>1</v>
      </c>
      <c r="L111" s="71">
        <v>1</v>
      </c>
      <c r="M111" s="71">
        <v>1</v>
      </c>
      <c r="N111" s="71">
        <v>1</v>
      </c>
      <c r="O111" s="71">
        <v>1</v>
      </c>
      <c r="P111" s="71">
        <v>1</v>
      </c>
      <c r="Q111" s="71">
        <v>1</v>
      </c>
      <c r="R111" s="71">
        <v>1</v>
      </c>
      <c r="S111" s="71">
        <v>1</v>
      </c>
      <c r="T111" s="71">
        <v>1</v>
      </c>
      <c r="U111" s="98"/>
      <c r="V111" s="225"/>
      <c r="W111" s="227"/>
      <c r="X111" s="71">
        <v>1</v>
      </c>
      <c r="Y111" s="71">
        <v>1</v>
      </c>
      <c r="Z111" s="71">
        <v>1</v>
      </c>
      <c r="AA111" s="71">
        <v>1</v>
      </c>
      <c r="AB111" s="71">
        <v>1</v>
      </c>
      <c r="AC111" s="71">
        <v>1</v>
      </c>
      <c r="AD111" s="71">
        <v>1</v>
      </c>
      <c r="AE111" s="71">
        <v>1</v>
      </c>
      <c r="AF111" s="71">
        <v>1</v>
      </c>
      <c r="AG111" s="71">
        <v>1</v>
      </c>
      <c r="AH111" s="71">
        <v>1</v>
      </c>
      <c r="AI111" s="71">
        <v>1</v>
      </c>
      <c r="AJ111" s="71">
        <v>1</v>
      </c>
      <c r="AK111" s="71">
        <v>1</v>
      </c>
      <c r="AL111" s="71">
        <v>1</v>
      </c>
      <c r="AM111" s="71">
        <v>1</v>
      </c>
      <c r="AN111" s="71">
        <v>1</v>
      </c>
      <c r="AO111" s="71">
        <v>1</v>
      </c>
      <c r="AP111" s="71">
        <v>1</v>
      </c>
      <c r="AQ111" s="71">
        <v>1</v>
      </c>
      <c r="AR111" s="96"/>
      <c r="AS111" s="96"/>
      <c r="AT111" s="96"/>
      <c r="AU111" s="96"/>
      <c r="AV111" s="94"/>
      <c r="AW111" s="322"/>
      <c r="AX111" s="323"/>
      <c r="AY111" s="323"/>
      <c r="AZ111" s="323"/>
      <c r="BA111" s="323"/>
      <c r="BB111" s="323"/>
      <c r="BC111" s="323"/>
      <c r="BD111" s="324"/>
      <c r="BE111" s="13">
        <f t="shared" si="79"/>
        <v>36</v>
      </c>
    </row>
    <row r="112" spans="1:57" ht="12.95" hidden="1" customHeight="1" x14ac:dyDescent="0.25">
      <c r="A112" s="283"/>
      <c r="B112" s="254" t="s">
        <v>153</v>
      </c>
      <c r="C112" s="258" t="s">
        <v>154</v>
      </c>
      <c r="D112" s="119" t="s">
        <v>38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8"/>
      <c r="V112" s="225"/>
      <c r="W112" s="22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6"/>
      <c r="AS112" s="96"/>
      <c r="AT112" s="96"/>
      <c r="AU112" s="96"/>
      <c r="AV112" s="94"/>
      <c r="AW112" s="322"/>
      <c r="AX112" s="323"/>
      <c r="AY112" s="323"/>
      <c r="AZ112" s="323"/>
      <c r="BA112" s="323"/>
      <c r="BB112" s="323"/>
      <c r="BC112" s="323"/>
      <c r="BD112" s="324"/>
      <c r="BE112" s="13"/>
    </row>
    <row r="113" spans="1:57" ht="12.95" hidden="1" customHeight="1" x14ac:dyDescent="0.25">
      <c r="A113" s="283"/>
      <c r="B113" s="255"/>
      <c r="C113" s="257"/>
      <c r="D113" s="120" t="s">
        <v>39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98"/>
      <c r="V113" s="225"/>
      <c r="W113" s="227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96"/>
      <c r="AS113" s="96"/>
      <c r="AT113" s="96"/>
      <c r="AU113" s="96"/>
      <c r="AV113" s="94"/>
      <c r="AW113" s="322"/>
      <c r="AX113" s="323"/>
      <c r="AY113" s="323"/>
      <c r="AZ113" s="323"/>
      <c r="BA113" s="323"/>
      <c r="BB113" s="323"/>
      <c r="BC113" s="323"/>
      <c r="BD113" s="324"/>
      <c r="BE113" s="13"/>
    </row>
    <row r="114" spans="1:57" ht="12.95" hidden="1" customHeight="1" x14ac:dyDescent="0.25">
      <c r="A114" s="283"/>
      <c r="B114" s="259" t="s">
        <v>152</v>
      </c>
      <c r="C114" s="256" t="s">
        <v>151</v>
      </c>
      <c r="D114" s="119" t="s">
        <v>38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8"/>
      <c r="V114" s="225"/>
      <c r="W114" s="22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6"/>
      <c r="AS114" s="96"/>
      <c r="AT114" s="96"/>
      <c r="AU114" s="96"/>
      <c r="AV114" s="94"/>
      <c r="AW114" s="322"/>
      <c r="AX114" s="323"/>
      <c r="AY114" s="323"/>
      <c r="AZ114" s="323"/>
      <c r="BA114" s="323"/>
      <c r="BB114" s="323"/>
      <c r="BC114" s="323"/>
      <c r="BD114" s="324"/>
      <c r="BE114" s="13">
        <f t="shared" si="79"/>
        <v>0</v>
      </c>
    </row>
    <row r="115" spans="1:57" ht="12.95" hidden="1" customHeight="1" x14ac:dyDescent="0.25">
      <c r="A115" s="283"/>
      <c r="B115" s="255"/>
      <c r="C115" s="257"/>
      <c r="D115" s="120" t="s">
        <v>39</v>
      </c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98"/>
      <c r="V115" s="225"/>
      <c r="W115" s="227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96"/>
      <c r="AS115" s="96"/>
      <c r="AT115" s="96"/>
      <c r="AU115" s="96"/>
      <c r="AV115" s="94"/>
      <c r="AW115" s="322"/>
      <c r="AX115" s="323"/>
      <c r="AY115" s="323"/>
      <c r="AZ115" s="323"/>
      <c r="BA115" s="323"/>
      <c r="BB115" s="323"/>
      <c r="BC115" s="323"/>
      <c r="BD115" s="324"/>
      <c r="BE115" s="13">
        <f t="shared" si="79"/>
        <v>0</v>
      </c>
    </row>
    <row r="116" spans="1:57" ht="21" customHeight="1" x14ac:dyDescent="0.25">
      <c r="A116" s="283"/>
      <c r="B116" s="333" t="s">
        <v>30</v>
      </c>
      <c r="C116" s="334" t="s">
        <v>31</v>
      </c>
      <c r="D116" s="122" t="s">
        <v>18</v>
      </c>
      <c r="E116" s="128">
        <f>E118</f>
        <v>6</v>
      </c>
      <c r="F116" s="128">
        <f t="shared" ref="F116:AU116" si="86">F118</f>
        <v>6</v>
      </c>
      <c r="G116" s="128">
        <f t="shared" si="86"/>
        <v>6</v>
      </c>
      <c r="H116" s="128">
        <f t="shared" si="86"/>
        <v>6</v>
      </c>
      <c r="I116" s="128">
        <f t="shared" si="86"/>
        <v>6</v>
      </c>
      <c r="J116" s="128">
        <f t="shared" si="86"/>
        <v>6</v>
      </c>
      <c r="K116" s="128">
        <f t="shared" si="86"/>
        <v>6</v>
      </c>
      <c r="L116" s="128">
        <f t="shared" si="86"/>
        <v>6</v>
      </c>
      <c r="M116" s="128">
        <f t="shared" si="86"/>
        <v>6</v>
      </c>
      <c r="N116" s="128">
        <f t="shared" si="86"/>
        <v>6</v>
      </c>
      <c r="O116" s="128">
        <f t="shared" si="86"/>
        <v>6</v>
      </c>
      <c r="P116" s="128">
        <f t="shared" si="86"/>
        <v>6</v>
      </c>
      <c r="Q116" s="128">
        <f t="shared" si="86"/>
        <v>6</v>
      </c>
      <c r="R116" s="128">
        <f t="shared" si="86"/>
        <v>6</v>
      </c>
      <c r="S116" s="128">
        <f t="shared" si="86"/>
        <v>6</v>
      </c>
      <c r="T116" s="128">
        <f t="shared" si="86"/>
        <v>6</v>
      </c>
      <c r="U116" s="105"/>
      <c r="V116" s="225"/>
      <c r="W116" s="227"/>
      <c r="X116" s="128">
        <f t="shared" si="86"/>
        <v>4</v>
      </c>
      <c r="Y116" s="128">
        <f t="shared" si="86"/>
        <v>4</v>
      </c>
      <c r="Z116" s="128">
        <f t="shared" si="86"/>
        <v>4</v>
      </c>
      <c r="AA116" s="128">
        <f t="shared" si="86"/>
        <v>4</v>
      </c>
      <c r="AB116" s="128">
        <f t="shared" si="86"/>
        <v>4</v>
      </c>
      <c r="AC116" s="128">
        <f t="shared" si="86"/>
        <v>4</v>
      </c>
      <c r="AD116" s="128">
        <f t="shared" si="86"/>
        <v>4</v>
      </c>
      <c r="AE116" s="128">
        <f t="shared" si="86"/>
        <v>4</v>
      </c>
      <c r="AF116" s="128">
        <f t="shared" si="86"/>
        <v>4</v>
      </c>
      <c r="AG116" s="128">
        <f t="shared" si="86"/>
        <v>4</v>
      </c>
      <c r="AH116" s="128">
        <f t="shared" si="86"/>
        <v>4</v>
      </c>
      <c r="AI116" s="128">
        <f t="shared" si="86"/>
        <v>4</v>
      </c>
      <c r="AJ116" s="128">
        <f t="shared" si="86"/>
        <v>4</v>
      </c>
      <c r="AK116" s="128">
        <f t="shared" si="86"/>
        <v>4</v>
      </c>
      <c r="AL116" s="128">
        <f t="shared" si="86"/>
        <v>4</v>
      </c>
      <c r="AM116" s="128">
        <f t="shared" si="86"/>
        <v>4</v>
      </c>
      <c r="AN116" s="128">
        <f t="shared" si="86"/>
        <v>4</v>
      </c>
      <c r="AO116" s="128">
        <f t="shared" si="86"/>
        <v>4</v>
      </c>
      <c r="AP116" s="128">
        <f t="shared" si="86"/>
        <v>4</v>
      </c>
      <c r="AQ116" s="128">
        <f t="shared" si="86"/>
        <v>4</v>
      </c>
      <c r="AR116" s="103">
        <f t="shared" si="86"/>
        <v>36</v>
      </c>
      <c r="AS116" s="103">
        <f t="shared" si="86"/>
        <v>36</v>
      </c>
      <c r="AT116" s="103">
        <f t="shared" si="86"/>
        <v>36</v>
      </c>
      <c r="AU116" s="103">
        <f t="shared" si="86"/>
        <v>36</v>
      </c>
      <c r="AV116" s="94"/>
      <c r="AW116" s="322"/>
      <c r="AX116" s="323"/>
      <c r="AY116" s="323"/>
      <c r="AZ116" s="323"/>
      <c r="BA116" s="323"/>
      <c r="BB116" s="323"/>
      <c r="BC116" s="323"/>
      <c r="BD116" s="324"/>
      <c r="BE116" s="13">
        <f t="shared" si="79"/>
        <v>320</v>
      </c>
    </row>
    <row r="117" spans="1:57" ht="21" customHeight="1" x14ac:dyDescent="0.25">
      <c r="A117" s="283"/>
      <c r="B117" s="331"/>
      <c r="C117" s="331"/>
      <c r="D117" s="123" t="s">
        <v>17</v>
      </c>
      <c r="E117" s="106">
        <f>E119</f>
        <v>2</v>
      </c>
      <c r="F117" s="106">
        <f t="shared" ref="F117:AU117" si="87">F119</f>
        <v>2</v>
      </c>
      <c r="G117" s="106">
        <f t="shared" si="87"/>
        <v>2</v>
      </c>
      <c r="H117" s="106">
        <f t="shared" si="87"/>
        <v>2</v>
      </c>
      <c r="I117" s="106">
        <f t="shared" si="87"/>
        <v>2</v>
      </c>
      <c r="J117" s="106">
        <f t="shared" si="87"/>
        <v>2</v>
      </c>
      <c r="K117" s="106">
        <f t="shared" si="87"/>
        <v>2</v>
      </c>
      <c r="L117" s="106">
        <f t="shared" si="87"/>
        <v>2</v>
      </c>
      <c r="M117" s="106">
        <f t="shared" si="87"/>
        <v>2</v>
      </c>
      <c r="N117" s="106">
        <f t="shared" si="87"/>
        <v>2</v>
      </c>
      <c r="O117" s="106">
        <f t="shared" si="87"/>
        <v>2</v>
      </c>
      <c r="P117" s="106">
        <f t="shared" si="87"/>
        <v>2</v>
      </c>
      <c r="Q117" s="106">
        <f t="shared" si="87"/>
        <v>2</v>
      </c>
      <c r="R117" s="106">
        <f t="shared" si="87"/>
        <v>2</v>
      </c>
      <c r="S117" s="106">
        <f t="shared" si="87"/>
        <v>2</v>
      </c>
      <c r="T117" s="106">
        <f t="shared" si="87"/>
        <v>2</v>
      </c>
      <c r="U117" s="107"/>
      <c r="V117" s="225"/>
      <c r="W117" s="227"/>
      <c r="X117" s="106">
        <f t="shared" si="87"/>
        <v>1</v>
      </c>
      <c r="Y117" s="106">
        <f t="shared" si="87"/>
        <v>1</v>
      </c>
      <c r="Z117" s="106">
        <f t="shared" si="87"/>
        <v>1</v>
      </c>
      <c r="AA117" s="106">
        <f t="shared" si="87"/>
        <v>1</v>
      </c>
      <c r="AB117" s="106">
        <f t="shared" si="87"/>
        <v>1</v>
      </c>
      <c r="AC117" s="106">
        <f t="shared" si="87"/>
        <v>1</v>
      </c>
      <c r="AD117" s="106">
        <f t="shared" si="87"/>
        <v>1</v>
      </c>
      <c r="AE117" s="106">
        <f t="shared" si="87"/>
        <v>1</v>
      </c>
      <c r="AF117" s="106">
        <f t="shared" si="87"/>
        <v>1</v>
      </c>
      <c r="AG117" s="106">
        <f t="shared" si="87"/>
        <v>1</v>
      </c>
      <c r="AH117" s="106">
        <f t="shared" si="87"/>
        <v>1</v>
      </c>
      <c r="AI117" s="106">
        <f t="shared" si="87"/>
        <v>1</v>
      </c>
      <c r="AJ117" s="106">
        <f t="shared" si="87"/>
        <v>1</v>
      </c>
      <c r="AK117" s="106">
        <f t="shared" si="87"/>
        <v>1</v>
      </c>
      <c r="AL117" s="106">
        <f t="shared" si="87"/>
        <v>1</v>
      </c>
      <c r="AM117" s="106">
        <f t="shared" si="87"/>
        <v>1</v>
      </c>
      <c r="AN117" s="106">
        <f t="shared" si="87"/>
        <v>1</v>
      </c>
      <c r="AO117" s="106">
        <f t="shared" si="87"/>
        <v>1</v>
      </c>
      <c r="AP117" s="106">
        <f t="shared" si="87"/>
        <v>1</v>
      </c>
      <c r="AQ117" s="106">
        <f t="shared" si="87"/>
        <v>1</v>
      </c>
      <c r="AR117" s="92">
        <f t="shared" si="87"/>
        <v>0</v>
      </c>
      <c r="AS117" s="92">
        <f t="shared" si="87"/>
        <v>0</v>
      </c>
      <c r="AT117" s="92">
        <f t="shared" si="87"/>
        <v>0</v>
      </c>
      <c r="AU117" s="92">
        <f t="shared" si="87"/>
        <v>0</v>
      </c>
      <c r="AV117" s="94"/>
      <c r="AW117" s="322"/>
      <c r="AX117" s="323"/>
      <c r="AY117" s="323"/>
      <c r="AZ117" s="323"/>
      <c r="BA117" s="323"/>
      <c r="BB117" s="323"/>
      <c r="BC117" s="323"/>
      <c r="BD117" s="324"/>
      <c r="BE117" s="13">
        <f t="shared" si="79"/>
        <v>52</v>
      </c>
    </row>
    <row r="118" spans="1:57" ht="16.5" customHeight="1" x14ac:dyDescent="0.25">
      <c r="A118" s="283"/>
      <c r="B118" s="339" t="s">
        <v>91</v>
      </c>
      <c r="C118" s="341" t="s">
        <v>92</v>
      </c>
      <c r="D118" s="119" t="s">
        <v>38</v>
      </c>
      <c r="E118" s="109">
        <f>E120</f>
        <v>6</v>
      </c>
      <c r="F118" s="109">
        <f t="shared" ref="F118:AQ118" si="88">F120</f>
        <v>6</v>
      </c>
      <c r="G118" s="109">
        <f t="shared" si="88"/>
        <v>6</v>
      </c>
      <c r="H118" s="109">
        <f t="shared" si="88"/>
        <v>6</v>
      </c>
      <c r="I118" s="109">
        <f t="shared" si="88"/>
        <v>6</v>
      </c>
      <c r="J118" s="109">
        <f t="shared" si="88"/>
        <v>6</v>
      </c>
      <c r="K118" s="109">
        <f t="shared" si="88"/>
        <v>6</v>
      </c>
      <c r="L118" s="109">
        <f t="shared" si="88"/>
        <v>6</v>
      </c>
      <c r="M118" s="109">
        <f t="shared" si="88"/>
        <v>6</v>
      </c>
      <c r="N118" s="109">
        <f t="shared" si="88"/>
        <v>6</v>
      </c>
      <c r="O118" s="109">
        <f t="shared" si="88"/>
        <v>6</v>
      </c>
      <c r="P118" s="109">
        <f t="shared" si="88"/>
        <v>6</v>
      </c>
      <c r="Q118" s="109">
        <f t="shared" si="88"/>
        <v>6</v>
      </c>
      <c r="R118" s="109">
        <f t="shared" si="88"/>
        <v>6</v>
      </c>
      <c r="S118" s="109">
        <f t="shared" si="88"/>
        <v>6</v>
      </c>
      <c r="T118" s="109">
        <f t="shared" si="88"/>
        <v>6</v>
      </c>
      <c r="U118" s="105"/>
      <c r="V118" s="225"/>
      <c r="W118" s="227"/>
      <c r="X118" s="109">
        <f t="shared" si="88"/>
        <v>4</v>
      </c>
      <c r="Y118" s="109">
        <f t="shared" si="88"/>
        <v>4</v>
      </c>
      <c r="Z118" s="109">
        <f t="shared" si="88"/>
        <v>4</v>
      </c>
      <c r="AA118" s="109">
        <f t="shared" si="88"/>
        <v>4</v>
      </c>
      <c r="AB118" s="109">
        <f t="shared" si="88"/>
        <v>4</v>
      </c>
      <c r="AC118" s="109">
        <f t="shared" si="88"/>
        <v>4</v>
      </c>
      <c r="AD118" s="109">
        <f t="shared" si="88"/>
        <v>4</v>
      </c>
      <c r="AE118" s="109">
        <f t="shared" si="88"/>
        <v>4</v>
      </c>
      <c r="AF118" s="109">
        <f t="shared" si="88"/>
        <v>4</v>
      </c>
      <c r="AG118" s="109">
        <f t="shared" si="88"/>
        <v>4</v>
      </c>
      <c r="AH118" s="109">
        <f t="shared" si="88"/>
        <v>4</v>
      </c>
      <c r="AI118" s="109">
        <f t="shared" si="88"/>
        <v>4</v>
      </c>
      <c r="AJ118" s="109">
        <f t="shared" si="88"/>
        <v>4</v>
      </c>
      <c r="AK118" s="109">
        <f t="shared" si="88"/>
        <v>4</v>
      </c>
      <c r="AL118" s="109">
        <f t="shared" si="88"/>
        <v>4</v>
      </c>
      <c r="AM118" s="109">
        <f t="shared" si="88"/>
        <v>4</v>
      </c>
      <c r="AN118" s="109">
        <f t="shared" si="88"/>
        <v>4</v>
      </c>
      <c r="AO118" s="109">
        <f t="shared" si="88"/>
        <v>4</v>
      </c>
      <c r="AP118" s="109">
        <f t="shared" si="88"/>
        <v>4</v>
      </c>
      <c r="AQ118" s="109">
        <f t="shared" si="88"/>
        <v>4</v>
      </c>
      <c r="AR118" s="92">
        <f>AR122</f>
        <v>36</v>
      </c>
      <c r="AS118" s="92">
        <f t="shared" ref="AS118:AU118" si="89">AS122</f>
        <v>36</v>
      </c>
      <c r="AT118" s="92">
        <f t="shared" si="89"/>
        <v>36</v>
      </c>
      <c r="AU118" s="92">
        <f t="shared" si="89"/>
        <v>36</v>
      </c>
      <c r="AV118" s="94"/>
      <c r="AW118" s="322"/>
      <c r="AX118" s="323"/>
      <c r="AY118" s="323"/>
      <c r="AZ118" s="323"/>
      <c r="BA118" s="323"/>
      <c r="BB118" s="323"/>
      <c r="BC118" s="323"/>
      <c r="BD118" s="324"/>
      <c r="BE118" s="13">
        <f t="shared" si="79"/>
        <v>320</v>
      </c>
    </row>
    <row r="119" spans="1:57" ht="20.25" customHeight="1" x14ac:dyDescent="0.25">
      <c r="A119" s="283"/>
      <c r="B119" s="340"/>
      <c r="C119" s="342"/>
      <c r="D119" s="120" t="s">
        <v>39</v>
      </c>
      <c r="E119" s="110">
        <f>E121</f>
        <v>2</v>
      </c>
      <c r="F119" s="110">
        <f t="shared" ref="F119:AQ119" si="90">F121</f>
        <v>2</v>
      </c>
      <c r="G119" s="110">
        <f t="shared" si="90"/>
        <v>2</v>
      </c>
      <c r="H119" s="110">
        <f t="shared" si="90"/>
        <v>2</v>
      </c>
      <c r="I119" s="110">
        <f t="shared" si="90"/>
        <v>2</v>
      </c>
      <c r="J119" s="110">
        <f t="shared" si="90"/>
        <v>2</v>
      </c>
      <c r="K119" s="110">
        <f t="shared" si="90"/>
        <v>2</v>
      </c>
      <c r="L119" s="110">
        <f t="shared" si="90"/>
        <v>2</v>
      </c>
      <c r="M119" s="110">
        <f t="shared" si="90"/>
        <v>2</v>
      </c>
      <c r="N119" s="110">
        <f t="shared" si="90"/>
        <v>2</v>
      </c>
      <c r="O119" s="110">
        <f t="shared" si="90"/>
        <v>2</v>
      </c>
      <c r="P119" s="110">
        <f t="shared" si="90"/>
        <v>2</v>
      </c>
      <c r="Q119" s="110">
        <f t="shared" si="90"/>
        <v>2</v>
      </c>
      <c r="R119" s="110">
        <f t="shared" si="90"/>
        <v>2</v>
      </c>
      <c r="S119" s="110">
        <f t="shared" si="90"/>
        <v>2</v>
      </c>
      <c r="T119" s="110">
        <f t="shared" si="90"/>
        <v>2</v>
      </c>
      <c r="U119" s="107"/>
      <c r="V119" s="225"/>
      <c r="W119" s="227"/>
      <c r="X119" s="110">
        <f t="shared" si="90"/>
        <v>1</v>
      </c>
      <c r="Y119" s="110">
        <f t="shared" si="90"/>
        <v>1</v>
      </c>
      <c r="Z119" s="110">
        <f t="shared" si="90"/>
        <v>1</v>
      </c>
      <c r="AA119" s="110">
        <f t="shared" si="90"/>
        <v>1</v>
      </c>
      <c r="AB119" s="110">
        <f t="shared" si="90"/>
        <v>1</v>
      </c>
      <c r="AC119" s="110">
        <f t="shared" si="90"/>
        <v>1</v>
      </c>
      <c r="AD119" s="110">
        <f t="shared" si="90"/>
        <v>1</v>
      </c>
      <c r="AE119" s="110">
        <f t="shared" si="90"/>
        <v>1</v>
      </c>
      <c r="AF119" s="110">
        <f t="shared" si="90"/>
        <v>1</v>
      </c>
      <c r="AG119" s="110">
        <f t="shared" si="90"/>
        <v>1</v>
      </c>
      <c r="AH119" s="110">
        <f t="shared" si="90"/>
        <v>1</v>
      </c>
      <c r="AI119" s="110">
        <f t="shared" si="90"/>
        <v>1</v>
      </c>
      <c r="AJ119" s="110">
        <f t="shared" si="90"/>
        <v>1</v>
      </c>
      <c r="AK119" s="110">
        <f t="shared" si="90"/>
        <v>1</v>
      </c>
      <c r="AL119" s="110">
        <f t="shared" si="90"/>
        <v>1</v>
      </c>
      <c r="AM119" s="110">
        <f t="shared" si="90"/>
        <v>1</v>
      </c>
      <c r="AN119" s="110">
        <f t="shared" si="90"/>
        <v>1</v>
      </c>
      <c r="AO119" s="110">
        <f t="shared" si="90"/>
        <v>1</v>
      </c>
      <c r="AP119" s="110">
        <f t="shared" si="90"/>
        <v>1</v>
      </c>
      <c r="AQ119" s="110">
        <f t="shared" si="90"/>
        <v>1</v>
      </c>
      <c r="AR119" s="92"/>
      <c r="AS119" s="92"/>
      <c r="AT119" s="92"/>
      <c r="AU119" s="92"/>
      <c r="AV119" s="94"/>
      <c r="AW119" s="322"/>
      <c r="AX119" s="323"/>
      <c r="AY119" s="323"/>
      <c r="AZ119" s="323"/>
      <c r="BA119" s="323"/>
      <c r="BB119" s="323"/>
      <c r="BC119" s="323"/>
      <c r="BD119" s="324"/>
      <c r="BE119" s="13">
        <f t="shared" si="79"/>
        <v>52</v>
      </c>
    </row>
    <row r="120" spans="1:57" ht="12.95" customHeight="1" x14ac:dyDescent="0.25">
      <c r="A120" s="283"/>
      <c r="B120" s="328" t="s">
        <v>32</v>
      </c>
      <c r="C120" s="256" t="s">
        <v>93</v>
      </c>
      <c r="D120" s="119" t="s">
        <v>38</v>
      </c>
      <c r="E120" s="97">
        <v>6</v>
      </c>
      <c r="F120" s="97">
        <v>6</v>
      </c>
      <c r="G120" s="97">
        <v>6</v>
      </c>
      <c r="H120" s="97">
        <v>6</v>
      </c>
      <c r="I120" s="97">
        <v>6</v>
      </c>
      <c r="J120" s="97">
        <v>6</v>
      </c>
      <c r="K120" s="97">
        <v>6</v>
      </c>
      <c r="L120" s="97">
        <v>6</v>
      </c>
      <c r="M120" s="97">
        <v>6</v>
      </c>
      <c r="N120" s="97">
        <v>6</v>
      </c>
      <c r="O120" s="97">
        <v>6</v>
      </c>
      <c r="P120" s="97">
        <v>6</v>
      </c>
      <c r="Q120" s="97">
        <v>6</v>
      </c>
      <c r="R120" s="97">
        <v>6</v>
      </c>
      <c r="S120" s="97">
        <v>6</v>
      </c>
      <c r="T120" s="97">
        <v>6</v>
      </c>
      <c r="U120" s="98"/>
      <c r="V120" s="225"/>
      <c r="W120" s="227"/>
      <c r="X120" s="97">
        <v>4</v>
      </c>
      <c r="Y120" s="97">
        <v>4</v>
      </c>
      <c r="Z120" s="97">
        <v>4</v>
      </c>
      <c r="AA120" s="97">
        <v>4</v>
      </c>
      <c r="AB120" s="97">
        <v>4</v>
      </c>
      <c r="AC120" s="97">
        <v>4</v>
      </c>
      <c r="AD120" s="97">
        <v>4</v>
      </c>
      <c r="AE120" s="97">
        <v>4</v>
      </c>
      <c r="AF120" s="97">
        <v>4</v>
      </c>
      <c r="AG120" s="97">
        <v>4</v>
      </c>
      <c r="AH120" s="97">
        <v>4</v>
      </c>
      <c r="AI120" s="97">
        <v>4</v>
      </c>
      <c r="AJ120" s="97">
        <v>4</v>
      </c>
      <c r="AK120" s="97">
        <v>4</v>
      </c>
      <c r="AL120" s="97">
        <v>4</v>
      </c>
      <c r="AM120" s="97">
        <v>4</v>
      </c>
      <c r="AN120" s="97">
        <v>4</v>
      </c>
      <c r="AO120" s="97">
        <v>4</v>
      </c>
      <c r="AP120" s="97">
        <v>4</v>
      </c>
      <c r="AQ120" s="97">
        <v>4</v>
      </c>
      <c r="AR120" s="96"/>
      <c r="AS120" s="96"/>
      <c r="AT120" s="96"/>
      <c r="AU120" s="96"/>
      <c r="AV120" s="94"/>
      <c r="AW120" s="322"/>
      <c r="AX120" s="323"/>
      <c r="AY120" s="323"/>
      <c r="AZ120" s="323"/>
      <c r="BA120" s="323"/>
      <c r="BB120" s="323"/>
      <c r="BC120" s="323"/>
      <c r="BD120" s="324"/>
      <c r="BE120" s="13">
        <f t="shared" si="79"/>
        <v>176</v>
      </c>
    </row>
    <row r="121" spans="1:57" ht="12.95" customHeight="1" x14ac:dyDescent="0.25">
      <c r="A121" s="283"/>
      <c r="B121" s="329"/>
      <c r="C121" s="257"/>
      <c r="D121" s="120" t="s">
        <v>39</v>
      </c>
      <c r="E121" s="71">
        <v>2</v>
      </c>
      <c r="F121" s="71">
        <v>2</v>
      </c>
      <c r="G121" s="71">
        <v>2</v>
      </c>
      <c r="H121" s="71">
        <v>2</v>
      </c>
      <c r="I121" s="71">
        <v>2</v>
      </c>
      <c r="J121" s="71">
        <v>2</v>
      </c>
      <c r="K121" s="71">
        <v>2</v>
      </c>
      <c r="L121" s="71">
        <v>2</v>
      </c>
      <c r="M121" s="71">
        <v>2</v>
      </c>
      <c r="N121" s="71">
        <v>2</v>
      </c>
      <c r="O121" s="71">
        <v>2</v>
      </c>
      <c r="P121" s="71">
        <v>2</v>
      </c>
      <c r="Q121" s="71">
        <v>2</v>
      </c>
      <c r="R121" s="71">
        <v>2</v>
      </c>
      <c r="S121" s="71">
        <v>2</v>
      </c>
      <c r="T121" s="71">
        <v>2</v>
      </c>
      <c r="U121" s="98"/>
      <c r="V121" s="225"/>
      <c r="W121" s="227"/>
      <c r="X121" s="71">
        <v>1</v>
      </c>
      <c r="Y121" s="71">
        <v>1</v>
      </c>
      <c r="Z121" s="71">
        <v>1</v>
      </c>
      <c r="AA121" s="71">
        <v>1</v>
      </c>
      <c r="AB121" s="71">
        <v>1</v>
      </c>
      <c r="AC121" s="71">
        <v>1</v>
      </c>
      <c r="AD121" s="71">
        <v>1</v>
      </c>
      <c r="AE121" s="71">
        <v>1</v>
      </c>
      <c r="AF121" s="71">
        <v>1</v>
      </c>
      <c r="AG121" s="71">
        <v>1</v>
      </c>
      <c r="AH121" s="71">
        <v>1</v>
      </c>
      <c r="AI121" s="71">
        <v>1</v>
      </c>
      <c r="AJ121" s="71">
        <v>1</v>
      </c>
      <c r="AK121" s="71">
        <v>1</v>
      </c>
      <c r="AL121" s="71">
        <v>1</v>
      </c>
      <c r="AM121" s="71">
        <v>1</v>
      </c>
      <c r="AN121" s="71">
        <v>1</v>
      </c>
      <c r="AO121" s="71">
        <v>1</v>
      </c>
      <c r="AP121" s="71">
        <v>1</v>
      </c>
      <c r="AQ121" s="71">
        <v>1</v>
      </c>
      <c r="AR121" s="96"/>
      <c r="AS121" s="96"/>
      <c r="AT121" s="96"/>
      <c r="AU121" s="96"/>
      <c r="AV121" s="94"/>
      <c r="AW121" s="322"/>
      <c r="AX121" s="323"/>
      <c r="AY121" s="323"/>
      <c r="AZ121" s="323"/>
      <c r="BA121" s="323"/>
      <c r="BB121" s="323"/>
      <c r="BC121" s="323"/>
      <c r="BD121" s="324"/>
      <c r="BE121" s="13">
        <f t="shared" si="79"/>
        <v>52</v>
      </c>
    </row>
    <row r="122" spans="1:57" ht="17.25" customHeight="1" x14ac:dyDescent="0.25">
      <c r="A122" s="283"/>
      <c r="B122" s="55" t="s">
        <v>113</v>
      </c>
      <c r="C122" s="72" t="s">
        <v>114</v>
      </c>
      <c r="D122" s="120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98"/>
      <c r="V122" s="225"/>
      <c r="W122" s="227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96">
        <v>36</v>
      </c>
      <c r="AS122" s="96">
        <v>36</v>
      </c>
      <c r="AT122" s="96">
        <v>36</v>
      </c>
      <c r="AU122" s="96">
        <v>36</v>
      </c>
      <c r="AV122" s="94"/>
      <c r="AW122" s="322"/>
      <c r="AX122" s="323"/>
      <c r="AY122" s="323"/>
      <c r="AZ122" s="323"/>
      <c r="BA122" s="323"/>
      <c r="BB122" s="323"/>
      <c r="BC122" s="323"/>
      <c r="BD122" s="324"/>
      <c r="BE122" s="13">
        <f t="shared" si="79"/>
        <v>144</v>
      </c>
    </row>
    <row r="123" spans="1:57" ht="36" customHeight="1" x14ac:dyDescent="0.25">
      <c r="A123" s="283"/>
      <c r="B123" s="76" t="s">
        <v>94</v>
      </c>
      <c r="C123" s="51" t="s">
        <v>95</v>
      </c>
      <c r="D123" s="123" t="s">
        <v>17</v>
      </c>
      <c r="E123" s="112">
        <f>SUM(E124:E126)</f>
        <v>6</v>
      </c>
      <c r="F123" s="112">
        <f t="shared" ref="F123" si="91">SUM(F124:F126)</f>
        <v>6</v>
      </c>
      <c r="G123" s="112">
        <f t="shared" ref="G123" si="92">SUM(G124:G126)</f>
        <v>6</v>
      </c>
      <c r="H123" s="112">
        <f t="shared" ref="H123" si="93">SUM(H124:H126)</f>
        <v>6</v>
      </c>
      <c r="I123" s="112">
        <f t="shared" ref="I123" si="94">SUM(I124:I126)</f>
        <v>6</v>
      </c>
      <c r="J123" s="112">
        <f t="shared" ref="J123" si="95">SUM(J124:J126)</f>
        <v>6</v>
      </c>
      <c r="K123" s="112">
        <f t="shared" ref="K123" si="96">SUM(K124:K126)</f>
        <v>6</v>
      </c>
      <c r="L123" s="112">
        <f t="shared" ref="L123" si="97">SUM(L124:L126)</f>
        <v>6</v>
      </c>
      <c r="M123" s="112">
        <f t="shared" ref="M123" si="98">SUM(M124:M126)</f>
        <v>6</v>
      </c>
      <c r="N123" s="112">
        <f t="shared" ref="N123" si="99">SUM(N124:N126)</f>
        <v>6</v>
      </c>
      <c r="O123" s="112">
        <f t="shared" ref="O123" si="100">SUM(O124:O126)</f>
        <v>6</v>
      </c>
      <c r="P123" s="112">
        <f t="shared" ref="P123" si="101">SUM(P124:P126)</f>
        <v>6</v>
      </c>
      <c r="Q123" s="112">
        <f t="shared" ref="Q123" si="102">SUM(Q124:Q126)</f>
        <v>6</v>
      </c>
      <c r="R123" s="112">
        <f t="shared" ref="R123" si="103">SUM(R124:R126)</f>
        <v>6</v>
      </c>
      <c r="S123" s="112">
        <f t="shared" ref="S123" si="104">SUM(S124:S126)</f>
        <v>6</v>
      </c>
      <c r="T123" s="112">
        <f t="shared" ref="T123" si="105">SUM(T124:T126)</f>
        <v>6</v>
      </c>
      <c r="U123" s="111"/>
      <c r="V123" s="225"/>
      <c r="W123" s="227"/>
      <c r="X123" s="112">
        <f>SUM(X124:X126)</f>
        <v>6</v>
      </c>
      <c r="Y123" s="112">
        <f t="shared" ref="Y123" si="106">SUM(Y124:Y126)</f>
        <v>6</v>
      </c>
      <c r="Z123" s="112">
        <f t="shared" ref="Z123" si="107">SUM(Z124:Z126)</f>
        <v>6</v>
      </c>
      <c r="AA123" s="112">
        <f t="shared" ref="AA123" si="108">SUM(AA124:AA126)</f>
        <v>6</v>
      </c>
      <c r="AB123" s="112">
        <f t="shared" ref="AB123" si="109">SUM(AB124:AB126)</f>
        <v>6</v>
      </c>
      <c r="AC123" s="112">
        <f t="shared" ref="AC123" si="110">SUM(AC124:AC126)</f>
        <v>6</v>
      </c>
      <c r="AD123" s="112">
        <f t="shared" ref="AD123" si="111">SUM(AD124:AD126)</f>
        <v>6</v>
      </c>
      <c r="AE123" s="112">
        <f t="shared" ref="AE123" si="112">SUM(AE124:AE126)</f>
        <v>6</v>
      </c>
      <c r="AF123" s="112">
        <f t="shared" ref="AF123" si="113">SUM(AF124:AF126)</f>
        <v>6</v>
      </c>
      <c r="AG123" s="112">
        <f t="shared" ref="AG123" si="114">SUM(AG124:AG126)</f>
        <v>6</v>
      </c>
      <c r="AH123" s="112">
        <f t="shared" ref="AH123" si="115">SUM(AH124:AH126)</f>
        <v>6</v>
      </c>
      <c r="AI123" s="112">
        <f t="shared" ref="AI123" si="116">SUM(AI124:AI126)</f>
        <v>6</v>
      </c>
      <c r="AJ123" s="112">
        <f t="shared" ref="AJ123" si="117">SUM(AJ124:AJ126)</f>
        <v>6</v>
      </c>
      <c r="AK123" s="112">
        <f t="shared" ref="AK123" si="118">SUM(AK124:AK126)</f>
        <v>6</v>
      </c>
      <c r="AL123" s="112">
        <f t="shared" ref="AL123" si="119">SUM(AL124:AL126)</f>
        <v>6</v>
      </c>
      <c r="AM123" s="112">
        <f t="shared" ref="AM123" si="120">SUM(AM124:AM126)</f>
        <v>6</v>
      </c>
      <c r="AN123" s="112">
        <f t="shared" ref="AN123" si="121">SUM(AN124:AN126)</f>
        <v>6</v>
      </c>
      <c r="AO123" s="112">
        <f t="shared" ref="AO123" si="122">SUM(AO124:AO126)</f>
        <v>6</v>
      </c>
      <c r="AP123" s="112">
        <f t="shared" ref="AP123" si="123">SUM(AP124:AP126)</f>
        <v>6</v>
      </c>
      <c r="AQ123" s="112">
        <f t="shared" ref="AQ123" si="124">SUM(AQ124:AQ126)</f>
        <v>6</v>
      </c>
      <c r="AR123" s="113"/>
      <c r="AS123" s="113"/>
      <c r="AT123" s="113"/>
      <c r="AU123" s="113"/>
      <c r="AV123" s="127"/>
      <c r="AW123" s="322"/>
      <c r="AX123" s="323"/>
      <c r="AY123" s="323"/>
      <c r="AZ123" s="323"/>
      <c r="BA123" s="323"/>
      <c r="BB123" s="323"/>
      <c r="BC123" s="323"/>
      <c r="BD123" s="324"/>
      <c r="BE123" s="13">
        <f t="shared" si="79"/>
        <v>216</v>
      </c>
    </row>
    <row r="124" spans="1:57" ht="22.5" customHeight="1" x14ac:dyDescent="0.25">
      <c r="A124" s="283"/>
      <c r="B124" s="79" t="s">
        <v>96</v>
      </c>
      <c r="C124" s="69" t="s">
        <v>98</v>
      </c>
      <c r="D124" s="70"/>
      <c r="E124" s="79">
        <v>2</v>
      </c>
      <c r="F124" s="79">
        <v>2</v>
      </c>
      <c r="G124" s="79">
        <v>2</v>
      </c>
      <c r="H124" s="79">
        <v>2</v>
      </c>
      <c r="I124" s="79">
        <v>2</v>
      </c>
      <c r="J124" s="79">
        <v>2</v>
      </c>
      <c r="K124" s="79">
        <v>2</v>
      </c>
      <c r="L124" s="79">
        <v>2</v>
      </c>
      <c r="M124" s="79">
        <v>2</v>
      </c>
      <c r="N124" s="79">
        <v>2</v>
      </c>
      <c r="O124" s="79">
        <v>2</v>
      </c>
      <c r="P124" s="79">
        <v>2</v>
      </c>
      <c r="Q124" s="79">
        <v>2</v>
      </c>
      <c r="R124" s="79">
        <v>2</v>
      </c>
      <c r="S124" s="79">
        <v>2</v>
      </c>
      <c r="T124" s="79">
        <v>2</v>
      </c>
      <c r="U124" s="111"/>
      <c r="V124" s="225"/>
      <c r="W124" s="227"/>
      <c r="X124" s="79">
        <v>2</v>
      </c>
      <c r="Y124" s="79">
        <v>2</v>
      </c>
      <c r="Z124" s="79">
        <v>2</v>
      </c>
      <c r="AA124" s="79">
        <v>2</v>
      </c>
      <c r="AB124" s="79">
        <v>2</v>
      </c>
      <c r="AC124" s="79">
        <v>2</v>
      </c>
      <c r="AD124" s="79">
        <v>2</v>
      </c>
      <c r="AE124" s="79">
        <v>2</v>
      </c>
      <c r="AF124" s="79">
        <v>2</v>
      </c>
      <c r="AG124" s="79">
        <v>2</v>
      </c>
      <c r="AH124" s="79">
        <v>2</v>
      </c>
      <c r="AI124" s="79">
        <v>2</v>
      </c>
      <c r="AJ124" s="79">
        <v>2</v>
      </c>
      <c r="AK124" s="79">
        <v>2</v>
      </c>
      <c r="AL124" s="79">
        <v>2</v>
      </c>
      <c r="AM124" s="79">
        <v>2</v>
      </c>
      <c r="AN124" s="79">
        <v>2</v>
      </c>
      <c r="AO124" s="79">
        <v>2</v>
      </c>
      <c r="AP124" s="79">
        <v>2</v>
      </c>
      <c r="AQ124" s="79">
        <v>2</v>
      </c>
      <c r="AR124" s="113"/>
      <c r="AS124" s="113"/>
      <c r="AT124" s="113"/>
      <c r="AU124" s="113"/>
      <c r="AV124" s="127"/>
      <c r="AW124" s="322"/>
      <c r="AX124" s="323"/>
      <c r="AY124" s="323"/>
      <c r="AZ124" s="323"/>
      <c r="BA124" s="323"/>
      <c r="BB124" s="323"/>
      <c r="BC124" s="323"/>
      <c r="BD124" s="324"/>
      <c r="BE124" s="13">
        <f t="shared" si="79"/>
        <v>72</v>
      </c>
    </row>
    <row r="125" spans="1:57" ht="22.5" customHeight="1" x14ac:dyDescent="0.25">
      <c r="A125" s="283"/>
      <c r="B125" s="194" t="s">
        <v>208</v>
      </c>
      <c r="C125" s="191" t="s">
        <v>205</v>
      </c>
      <c r="D125" s="193"/>
      <c r="E125" s="194">
        <v>2</v>
      </c>
      <c r="F125" s="194">
        <v>2</v>
      </c>
      <c r="G125" s="194">
        <v>2</v>
      </c>
      <c r="H125" s="194">
        <v>2</v>
      </c>
      <c r="I125" s="194">
        <v>2</v>
      </c>
      <c r="J125" s="194">
        <v>2</v>
      </c>
      <c r="K125" s="194">
        <v>2</v>
      </c>
      <c r="L125" s="194">
        <v>2</v>
      </c>
      <c r="M125" s="194">
        <v>2</v>
      </c>
      <c r="N125" s="194">
        <v>2</v>
      </c>
      <c r="O125" s="194">
        <v>2</v>
      </c>
      <c r="P125" s="194">
        <v>2</v>
      </c>
      <c r="Q125" s="194">
        <v>2</v>
      </c>
      <c r="R125" s="194">
        <v>2</v>
      </c>
      <c r="S125" s="194">
        <v>2</v>
      </c>
      <c r="T125" s="194">
        <v>2</v>
      </c>
      <c r="U125" s="111"/>
      <c r="V125" s="225"/>
      <c r="W125" s="227"/>
      <c r="X125" s="194">
        <v>2</v>
      </c>
      <c r="Y125" s="194">
        <v>2</v>
      </c>
      <c r="Z125" s="194">
        <v>2</v>
      </c>
      <c r="AA125" s="194">
        <v>2</v>
      </c>
      <c r="AB125" s="194">
        <v>2</v>
      </c>
      <c r="AC125" s="194">
        <v>2</v>
      </c>
      <c r="AD125" s="194">
        <v>2</v>
      </c>
      <c r="AE125" s="194">
        <v>2</v>
      </c>
      <c r="AF125" s="194">
        <v>2</v>
      </c>
      <c r="AG125" s="194">
        <v>2</v>
      </c>
      <c r="AH125" s="194">
        <v>2</v>
      </c>
      <c r="AI125" s="194">
        <v>2</v>
      </c>
      <c r="AJ125" s="194">
        <v>2</v>
      </c>
      <c r="AK125" s="194">
        <v>2</v>
      </c>
      <c r="AL125" s="194">
        <v>2</v>
      </c>
      <c r="AM125" s="194">
        <v>2</v>
      </c>
      <c r="AN125" s="194">
        <v>2</v>
      </c>
      <c r="AO125" s="194">
        <v>2</v>
      </c>
      <c r="AP125" s="194">
        <v>2</v>
      </c>
      <c r="AQ125" s="194">
        <v>2</v>
      </c>
      <c r="AR125" s="195"/>
      <c r="AS125" s="195"/>
      <c r="AT125" s="195"/>
      <c r="AU125" s="195"/>
      <c r="AV125" s="127"/>
      <c r="AW125" s="322"/>
      <c r="AX125" s="323"/>
      <c r="AY125" s="323"/>
      <c r="AZ125" s="323"/>
      <c r="BA125" s="323"/>
      <c r="BB125" s="323"/>
      <c r="BC125" s="323"/>
      <c r="BD125" s="324"/>
      <c r="BE125" s="13">
        <f t="shared" si="79"/>
        <v>72</v>
      </c>
    </row>
    <row r="126" spans="1:57" ht="26.25" customHeight="1" x14ac:dyDescent="0.25">
      <c r="A126" s="283"/>
      <c r="B126" s="79" t="s">
        <v>97</v>
      </c>
      <c r="C126" s="69" t="s">
        <v>99</v>
      </c>
      <c r="D126" s="70"/>
      <c r="E126" s="79">
        <v>2</v>
      </c>
      <c r="F126" s="79">
        <v>2</v>
      </c>
      <c r="G126" s="79">
        <v>2</v>
      </c>
      <c r="H126" s="79">
        <v>2</v>
      </c>
      <c r="I126" s="79">
        <v>2</v>
      </c>
      <c r="J126" s="79">
        <v>2</v>
      </c>
      <c r="K126" s="79">
        <v>2</v>
      </c>
      <c r="L126" s="79">
        <v>2</v>
      </c>
      <c r="M126" s="79">
        <v>2</v>
      </c>
      <c r="N126" s="79">
        <v>2</v>
      </c>
      <c r="O126" s="79">
        <v>2</v>
      </c>
      <c r="P126" s="79">
        <v>2</v>
      </c>
      <c r="Q126" s="79">
        <v>2</v>
      </c>
      <c r="R126" s="79">
        <v>2</v>
      </c>
      <c r="S126" s="79">
        <v>2</v>
      </c>
      <c r="T126" s="79">
        <v>2</v>
      </c>
      <c r="U126" s="111"/>
      <c r="V126" s="225"/>
      <c r="W126" s="227"/>
      <c r="X126" s="79">
        <v>2</v>
      </c>
      <c r="Y126" s="79">
        <v>2</v>
      </c>
      <c r="Z126" s="79">
        <v>2</v>
      </c>
      <c r="AA126" s="79">
        <v>2</v>
      </c>
      <c r="AB126" s="79">
        <v>2</v>
      </c>
      <c r="AC126" s="79">
        <v>2</v>
      </c>
      <c r="AD126" s="79">
        <v>2</v>
      </c>
      <c r="AE126" s="79">
        <v>2</v>
      </c>
      <c r="AF126" s="79">
        <v>2</v>
      </c>
      <c r="AG126" s="79">
        <v>2</v>
      </c>
      <c r="AH126" s="79">
        <v>2</v>
      </c>
      <c r="AI126" s="79">
        <v>2</v>
      </c>
      <c r="AJ126" s="79">
        <v>2</v>
      </c>
      <c r="AK126" s="79">
        <v>2</v>
      </c>
      <c r="AL126" s="79">
        <v>2</v>
      </c>
      <c r="AM126" s="79">
        <v>2</v>
      </c>
      <c r="AN126" s="79">
        <v>2</v>
      </c>
      <c r="AO126" s="79">
        <v>2</v>
      </c>
      <c r="AP126" s="79">
        <v>2</v>
      </c>
      <c r="AQ126" s="79">
        <v>2</v>
      </c>
      <c r="AR126" s="113"/>
      <c r="AS126" s="113"/>
      <c r="AT126" s="113"/>
      <c r="AU126" s="113"/>
      <c r="AV126" s="127"/>
      <c r="AW126" s="322"/>
      <c r="AX126" s="323"/>
      <c r="AY126" s="323"/>
      <c r="AZ126" s="323"/>
      <c r="BA126" s="323"/>
      <c r="BB126" s="323"/>
      <c r="BC126" s="323"/>
      <c r="BD126" s="324"/>
      <c r="BE126" s="13">
        <f t="shared" si="79"/>
        <v>72</v>
      </c>
    </row>
    <row r="127" spans="1:57" ht="18" customHeight="1" thickBot="1" x14ac:dyDescent="0.3">
      <c r="A127" s="283"/>
      <c r="B127" s="54" t="s">
        <v>54</v>
      </c>
      <c r="C127" s="53" t="s">
        <v>55</v>
      </c>
      <c r="D127" s="129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5">
        <v>36</v>
      </c>
      <c r="V127" s="228"/>
      <c r="W127" s="230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54">
        <v>36</v>
      </c>
      <c r="AW127" s="325"/>
      <c r="AX127" s="326"/>
      <c r="AY127" s="326"/>
      <c r="AZ127" s="326"/>
      <c r="BA127" s="326"/>
      <c r="BB127" s="326"/>
      <c r="BC127" s="326"/>
      <c r="BD127" s="327"/>
      <c r="BE127" s="26">
        <f t="shared" ref="BE127" si="125">SUM(E127:BD127)</f>
        <v>72</v>
      </c>
    </row>
    <row r="128" spans="1:57" ht="21.75" customHeight="1" x14ac:dyDescent="0.25">
      <c r="A128" s="283"/>
      <c r="B128" s="285" t="s">
        <v>33</v>
      </c>
      <c r="C128" s="286"/>
      <c r="D128" s="359"/>
      <c r="E128" s="116">
        <f t="shared" ref="E128:U128" si="126">E127+E94+E90+E68</f>
        <v>36</v>
      </c>
      <c r="F128" s="116">
        <f t="shared" si="126"/>
        <v>36</v>
      </c>
      <c r="G128" s="116">
        <f t="shared" si="126"/>
        <v>36</v>
      </c>
      <c r="H128" s="116">
        <f t="shared" si="126"/>
        <v>36</v>
      </c>
      <c r="I128" s="116">
        <f t="shared" si="126"/>
        <v>36</v>
      </c>
      <c r="J128" s="116">
        <f t="shared" si="126"/>
        <v>36</v>
      </c>
      <c r="K128" s="116">
        <f t="shared" si="126"/>
        <v>36</v>
      </c>
      <c r="L128" s="116">
        <f t="shared" si="126"/>
        <v>36</v>
      </c>
      <c r="M128" s="116">
        <f t="shared" si="126"/>
        <v>36</v>
      </c>
      <c r="N128" s="116">
        <f t="shared" si="126"/>
        <v>36</v>
      </c>
      <c r="O128" s="116">
        <f t="shared" si="126"/>
        <v>36</v>
      </c>
      <c r="P128" s="116">
        <f t="shared" si="126"/>
        <v>36</v>
      </c>
      <c r="Q128" s="116">
        <f t="shared" si="126"/>
        <v>36</v>
      </c>
      <c r="R128" s="116">
        <f t="shared" si="126"/>
        <v>36</v>
      </c>
      <c r="S128" s="116">
        <f t="shared" si="126"/>
        <v>36</v>
      </c>
      <c r="T128" s="116">
        <f t="shared" si="126"/>
        <v>36</v>
      </c>
      <c r="U128" s="116">
        <f t="shared" si="126"/>
        <v>36</v>
      </c>
      <c r="V128" s="116"/>
      <c r="W128" s="116"/>
      <c r="X128" s="116">
        <f t="shared" ref="X128:AV128" si="127">X127+X94+X90+X68</f>
        <v>36</v>
      </c>
      <c r="Y128" s="116">
        <f t="shared" si="127"/>
        <v>36</v>
      </c>
      <c r="Z128" s="116">
        <f t="shared" si="127"/>
        <v>36</v>
      </c>
      <c r="AA128" s="116">
        <f t="shared" si="127"/>
        <v>36</v>
      </c>
      <c r="AB128" s="116">
        <f t="shared" si="127"/>
        <v>36</v>
      </c>
      <c r="AC128" s="116">
        <f t="shared" si="127"/>
        <v>36</v>
      </c>
      <c r="AD128" s="116">
        <f t="shared" si="127"/>
        <v>36</v>
      </c>
      <c r="AE128" s="116">
        <f t="shared" si="127"/>
        <v>36</v>
      </c>
      <c r="AF128" s="116">
        <f t="shared" si="127"/>
        <v>36</v>
      </c>
      <c r="AG128" s="116">
        <f t="shared" si="127"/>
        <v>36</v>
      </c>
      <c r="AH128" s="116">
        <f t="shared" si="127"/>
        <v>36</v>
      </c>
      <c r="AI128" s="116">
        <f t="shared" si="127"/>
        <v>36</v>
      </c>
      <c r="AJ128" s="116">
        <f t="shared" si="127"/>
        <v>36</v>
      </c>
      <c r="AK128" s="116">
        <f t="shared" si="127"/>
        <v>36</v>
      </c>
      <c r="AL128" s="116">
        <f t="shared" si="127"/>
        <v>36</v>
      </c>
      <c r="AM128" s="116">
        <f t="shared" si="127"/>
        <v>36</v>
      </c>
      <c r="AN128" s="116">
        <f t="shared" si="127"/>
        <v>36</v>
      </c>
      <c r="AO128" s="116">
        <f t="shared" si="127"/>
        <v>36</v>
      </c>
      <c r="AP128" s="116">
        <f t="shared" si="127"/>
        <v>36</v>
      </c>
      <c r="AQ128" s="116">
        <f t="shared" si="127"/>
        <v>36</v>
      </c>
      <c r="AR128" s="116">
        <f t="shared" si="127"/>
        <v>36</v>
      </c>
      <c r="AS128" s="116">
        <f t="shared" si="127"/>
        <v>36</v>
      </c>
      <c r="AT128" s="116">
        <f t="shared" si="127"/>
        <v>36</v>
      </c>
      <c r="AU128" s="116">
        <f t="shared" si="127"/>
        <v>36</v>
      </c>
      <c r="AV128" s="116">
        <f t="shared" si="127"/>
        <v>36</v>
      </c>
      <c r="AW128" s="14"/>
      <c r="AX128" s="14"/>
      <c r="AY128" s="14"/>
      <c r="AZ128" s="14"/>
      <c r="BA128" s="14"/>
      <c r="BB128" s="14"/>
      <c r="BC128" s="14"/>
      <c r="BD128" s="14"/>
      <c r="BE128" s="13">
        <f>SUM(E128:AV128)</f>
        <v>1512</v>
      </c>
    </row>
    <row r="129" spans="1:57" ht="23.25" customHeight="1" x14ac:dyDescent="0.25">
      <c r="A129" s="283"/>
      <c r="B129" s="356" t="s">
        <v>34</v>
      </c>
      <c r="C129" s="357"/>
      <c r="D129" s="358"/>
      <c r="E129" s="117">
        <f>E95+E91+E69+E123</f>
        <v>18</v>
      </c>
      <c r="F129" s="117">
        <f t="shared" ref="F129:AV129" si="128">F95+F91+F69+F123</f>
        <v>18</v>
      </c>
      <c r="G129" s="117">
        <f t="shared" si="128"/>
        <v>18</v>
      </c>
      <c r="H129" s="117">
        <f t="shared" si="128"/>
        <v>18</v>
      </c>
      <c r="I129" s="117">
        <f t="shared" si="128"/>
        <v>18</v>
      </c>
      <c r="J129" s="117">
        <f t="shared" si="128"/>
        <v>18</v>
      </c>
      <c r="K129" s="117">
        <f t="shared" si="128"/>
        <v>18</v>
      </c>
      <c r="L129" s="117">
        <f t="shared" si="128"/>
        <v>18</v>
      </c>
      <c r="M129" s="117">
        <f t="shared" si="128"/>
        <v>18</v>
      </c>
      <c r="N129" s="117">
        <f t="shared" si="128"/>
        <v>18</v>
      </c>
      <c r="O129" s="117">
        <f t="shared" si="128"/>
        <v>18</v>
      </c>
      <c r="P129" s="117">
        <f t="shared" si="128"/>
        <v>18</v>
      </c>
      <c r="Q129" s="117">
        <f t="shared" si="128"/>
        <v>18</v>
      </c>
      <c r="R129" s="117">
        <f t="shared" si="128"/>
        <v>18</v>
      </c>
      <c r="S129" s="117">
        <f t="shared" si="128"/>
        <v>18</v>
      </c>
      <c r="T129" s="117">
        <f t="shared" si="128"/>
        <v>18</v>
      </c>
      <c r="U129" s="117">
        <f t="shared" si="128"/>
        <v>0</v>
      </c>
      <c r="V129" s="117">
        <f t="shared" si="128"/>
        <v>0</v>
      </c>
      <c r="W129" s="117">
        <f t="shared" si="128"/>
        <v>0</v>
      </c>
      <c r="X129" s="117">
        <f t="shared" si="128"/>
        <v>18</v>
      </c>
      <c r="Y129" s="117">
        <f t="shared" si="128"/>
        <v>18</v>
      </c>
      <c r="Z129" s="117">
        <f t="shared" si="128"/>
        <v>18</v>
      </c>
      <c r="AA129" s="117">
        <f t="shared" si="128"/>
        <v>18</v>
      </c>
      <c r="AB129" s="117">
        <f t="shared" si="128"/>
        <v>18</v>
      </c>
      <c r="AC129" s="117">
        <f t="shared" si="128"/>
        <v>18</v>
      </c>
      <c r="AD129" s="117">
        <f t="shared" si="128"/>
        <v>18</v>
      </c>
      <c r="AE129" s="117">
        <f t="shared" si="128"/>
        <v>18</v>
      </c>
      <c r="AF129" s="117">
        <f t="shared" si="128"/>
        <v>18</v>
      </c>
      <c r="AG129" s="117">
        <f t="shared" si="128"/>
        <v>18</v>
      </c>
      <c r="AH129" s="117">
        <f t="shared" si="128"/>
        <v>18</v>
      </c>
      <c r="AI129" s="117">
        <f t="shared" si="128"/>
        <v>18</v>
      </c>
      <c r="AJ129" s="117">
        <f t="shared" si="128"/>
        <v>18</v>
      </c>
      <c r="AK129" s="117">
        <f t="shared" si="128"/>
        <v>18</v>
      </c>
      <c r="AL129" s="117">
        <f t="shared" si="128"/>
        <v>18</v>
      </c>
      <c r="AM129" s="117">
        <f t="shared" si="128"/>
        <v>18</v>
      </c>
      <c r="AN129" s="117">
        <f t="shared" si="128"/>
        <v>18</v>
      </c>
      <c r="AO129" s="117">
        <f t="shared" si="128"/>
        <v>18</v>
      </c>
      <c r="AP129" s="117">
        <f t="shared" si="128"/>
        <v>18</v>
      </c>
      <c r="AQ129" s="117">
        <f t="shared" si="128"/>
        <v>18</v>
      </c>
      <c r="AR129" s="117">
        <f t="shared" si="128"/>
        <v>0</v>
      </c>
      <c r="AS129" s="117">
        <f t="shared" si="128"/>
        <v>0</v>
      </c>
      <c r="AT129" s="117">
        <f t="shared" si="128"/>
        <v>0</v>
      </c>
      <c r="AU129" s="117">
        <f t="shared" si="128"/>
        <v>0</v>
      </c>
      <c r="AV129" s="117">
        <f t="shared" si="128"/>
        <v>0</v>
      </c>
      <c r="AW129" s="11"/>
      <c r="AX129" s="11"/>
      <c r="AY129" s="11"/>
      <c r="AZ129" s="11"/>
      <c r="BA129" s="11"/>
      <c r="BB129" s="11"/>
      <c r="BC129" s="11"/>
      <c r="BD129" s="11"/>
      <c r="BE129" s="13">
        <f>SUM(E129:AV129)</f>
        <v>648</v>
      </c>
    </row>
    <row r="130" spans="1:57" ht="21" customHeight="1" x14ac:dyDescent="0.25">
      <c r="A130" s="355"/>
      <c r="B130" s="366" t="s">
        <v>35</v>
      </c>
      <c r="C130" s="357"/>
      <c r="D130" s="358"/>
      <c r="E130" s="117">
        <f>SUM(E128:E129)</f>
        <v>54</v>
      </c>
      <c r="F130" s="117">
        <f t="shared" ref="F130:AV130" si="129">SUM(F128:F129)</f>
        <v>54</v>
      </c>
      <c r="G130" s="117">
        <f t="shared" si="129"/>
        <v>54</v>
      </c>
      <c r="H130" s="117">
        <f t="shared" si="129"/>
        <v>54</v>
      </c>
      <c r="I130" s="117">
        <f t="shared" si="129"/>
        <v>54</v>
      </c>
      <c r="J130" s="117">
        <f t="shared" si="129"/>
        <v>54</v>
      </c>
      <c r="K130" s="117">
        <f t="shared" si="129"/>
        <v>54</v>
      </c>
      <c r="L130" s="117">
        <f t="shared" si="129"/>
        <v>54</v>
      </c>
      <c r="M130" s="117">
        <f t="shared" si="129"/>
        <v>54</v>
      </c>
      <c r="N130" s="117">
        <f t="shared" si="129"/>
        <v>54</v>
      </c>
      <c r="O130" s="117">
        <f t="shared" si="129"/>
        <v>54</v>
      </c>
      <c r="P130" s="117">
        <f t="shared" si="129"/>
        <v>54</v>
      </c>
      <c r="Q130" s="117">
        <f t="shared" si="129"/>
        <v>54</v>
      </c>
      <c r="R130" s="117">
        <f t="shared" si="129"/>
        <v>54</v>
      </c>
      <c r="S130" s="117">
        <f t="shared" si="129"/>
        <v>54</v>
      </c>
      <c r="T130" s="117">
        <f t="shared" si="129"/>
        <v>54</v>
      </c>
      <c r="U130" s="117">
        <f t="shared" si="129"/>
        <v>36</v>
      </c>
      <c r="V130" s="117"/>
      <c r="W130" s="117"/>
      <c r="X130" s="117">
        <f t="shared" si="129"/>
        <v>54</v>
      </c>
      <c r="Y130" s="117">
        <f t="shared" si="129"/>
        <v>54</v>
      </c>
      <c r="Z130" s="117">
        <f t="shared" si="129"/>
        <v>54</v>
      </c>
      <c r="AA130" s="117">
        <f t="shared" si="129"/>
        <v>54</v>
      </c>
      <c r="AB130" s="117">
        <f t="shared" si="129"/>
        <v>54</v>
      </c>
      <c r="AC130" s="117">
        <f t="shared" si="129"/>
        <v>54</v>
      </c>
      <c r="AD130" s="117">
        <f t="shared" si="129"/>
        <v>54</v>
      </c>
      <c r="AE130" s="117">
        <f t="shared" si="129"/>
        <v>54</v>
      </c>
      <c r="AF130" s="117">
        <f t="shared" si="129"/>
        <v>54</v>
      </c>
      <c r="AG130" s="117">
        <f t="shared" si="129"/>
        <v>54</v>
      </c>
      <c r="AH130" s="117">
        <f t="shared" si="129"/>
        <v>54</v>
      </c>
      <c r="AI130" s="117">
        <f t="shared" si="129"/>
        <v>54</v>
      </c>
      <c r="AJ130" s="117">
        <f t="shared" si="129"/>
        <v>54</v>
      </c>
      <c r="AK130" s="117">
        <f t="shared" si="129"/>
        <v>54</v>
      </c>
      <c r="AL130" s="117">
        <f t="shared" si="129"/>
        <v>54</v>
      </c>
      <c r="AM130" s="117">
        <f t="shared" si="129"/>
        <v>54</v>
      </c>
      <c r="AN130" s="117">
        <f t="shared" si="129"/>
        <v>54</v>
      </c>
      <c r="AO130" s="117">
        <f t="shared" si="129"/>
        <v>54</v>
      </c>
      <c r="AP130" s="117">
        <f t="shared" si="129"/>
        <v>54</v>
      </c>
      <c r="AQ130" s="117">
        <f t="shared" si="129"/>
        <v>54</v>
      </c>
      <c r="AR130" s="117">
        <f t="shared" si="129"/>
        <v>36</v>
      </c>
      <c r="AS130" s="117">
        <f t="shared" si="129"/>
        <v>36</v>
      </c>
      <c r="AT130" s="117">
        <f t="shared" si="129"/>
        <v>36</v>
      </c>
      <c r="AU130" s="117">
        <f t="shared" si="129"/>
        <v>36</v>
      </c>
      <c r="AV130" s="117">
        <f t="shared" si="129"/>
        <v>36</v>
      </c>
      <c r="AW130" s="11"/>
      <c r="AX130" s="11"/>
      <c r="AY130" s="11"/>
      <c r="AZ130" s="11"/>
      <c r="BA130" s="11"/>
      <c r="BB130" s="11"/>
      <c r="BC130" s="11"/>
      <c r="BD130" s="11"/>
      <c r="BE130" s="13">
        <f>SUM(E130:AV130)</f>
        <v>2160</v>
      </c>
    </row>
    <row r="131" spans="1:57" x14ac:dyDescent="0.25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6"/>
    </row>
    <row r="132" spans="1:57" ht="76.5" customHeight="1" x14ac:dyDescent="0.25">
      <c r="A132" s="351" t="s">
        <v>37</v>
      </c>
      <c r="B132" s="351" t="s">
        <v>14</v>
      </c>
      <c r="C132" s="354" t="s">
        <v>16</v>
      </c>
      <c r="D132" s="351" t="s">
        <v>15</v>
      </c>
      <c r="E132" s="141" t="s">
        <v>135</v>
      </c>
      <c r="F132" s="343" t="s">
        <v>2</v>
      </c>
      <c r="G132" s="345"/>
      <c r="H132" s="344"/>
      <c r="I132" s="141" t="s">
        <v>136</v>
      </c>
      <c r="J132" s="343" t="s">
        <v>3</v>
      </c>
      <c r="K132" s="345"/>
      <c r="L132" s="345"/>
      <c r="M132" s="344"/>
      <c r="N132" s="141" t="s">
        <v>137</v>
      </c>
      <c r="O132" s="343" t="s">
        <v>4</v>
      </c>
      <c r="P132" s="345"/>
      <c r="Q132" s="344"/>
      <c r="R132" s="141" t="s">
        <v>138</v>
      </c>
      <c r="S132" s="343" t="s">
        <v>5</v>
      </c>
      <c r="T132" s="345"/>
      <c r="U132" s="344"/>
      <c r="V132" s="141" t="s">
        <v>139</v>
      </c>
      <c r="W132" s="142"/>
      <c r="X132" s="141" t="s">
        <v>140</v>
      </c>
      <c r="Y132" s="343" t="s">
        <v>6</v>
      </c>
      <c r="Z132" s="344"/>
      <c r="AA132" s="141" t="s">
        <v>141</v>
      </c>
      <c r="AB132" s="343" t="s">
        <v>7</v>
      </c>
      <c r="AC132" s="345"/>
      <c r="AD132" s="344"/>
      <c r="AE132" s="141" t="s">
        <v>142</v>
      </c>
      <c r="AF132" s="343" t="s">
        <v>8</v>
      </c>
      <c r="AG132" s="345"/>
      <c r="AH132" s="344"/>
      <c r="AI132" s="141" t="s">
        <v>143</v>
      </c>
      <c r="AJ132" s="343" t="s">
        <v>9</v>
      </c>
      <c r="AK132" s="345"/>
      <c r="AL132" s="345"/>
      <c r="AM132" s="344"/>
      <c r="AN132" s="141" t="s">
        <v>144</v>
      </c>
      <c r="AO132" s="343" t="s">
        <v>10</v>
      </c>
      <c r="AP132" s="345"/>
      <c r="AQ132" s="344"/>
      <c r="AR132" s="141" t="s">
        <v>145</v>
      </c>
      <c r="AS132" s="343" t="s">
        <v>11</v>
      </c>
      <c r="AT132" s="345"/>
      <c r="AU132" s="344"/>
      <c r="AV132" s="141" t="s">
        <v>146</v>
      </c>
      <c r="AW132" s="343" t="s">
        <v>12</v>
      </c>
      <c r="AX132" s="345"/>
      <c r="AY132" s="345"/>
      <c r="AZ132" s="344"/>
      <c r="BA132" s="343" t="s">
        <v>13</v>
      </c>
      <c r="BB132" s="345"/>
      <c r="BC132" s="345"/>
      <c r="BD132" s="344"/>
      <c r="BE132" s="351" t="s">
        <v>36</v>
      </c>
    </row>
    <row r="133" spans="1:57" x14ac:dyDescent="0.25">
      <c r="A133" s="352"/>
      <c r="B133" s="352"/>
      <c r="C133" s="352"/>
      <c r="D133" s="352"/>
      <c r="E133" s="238" t="s">
        <v>1</v>
      </c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352"/>
    </row>
    <row r="134" spans="1:57" x14ac:dyDescent="0.25">
      <c r="A134" s="352"/>
      <c r="B134" s="352"/>
      <c r="C134" s="352"/>
      <c r="D134" s="352"/>
      <c r="E134" s="5">
        <v>36</v>
      </c>
      <c r="F134" s="5">
        <v>37</v>
      </c>
      <c r="G134" s="5">
        <v>38</v>
      </c>
      <c r="H134" s="5">
        <v>39</v>
      </c>
      <c r="I134" s="5">
        <v>40</v>
      </c>
      <c r="J134" s="5">
        <v>41</v>
      </c>
      <c r="K134" s="5">
        <v>42</v>
      </c>
      <c r="L134" s="5">
        <v>43</v>
      </c>
      <c r="M134" s="5">
        <v>44</v>
      </c>
      <c r="N134" s="5">
        <v>45</v>
      </c>
      <c r="O134" s="5">
        <v>46</v>
      </c>
      <c r="P134" s="5">
        <v>47</v>
      </c>
      <c r="Q134" s="5">
        <v>48</v>
      </c>
      <c r="R134" s="5">
        <v>49</v>
      </c>
      <c r="S134" s="5">
        <v>50</v>
      </c>
      <c r="T134" s="5">
        <v>51</v>
      </c>
      <c r="U134" s="6" t="s">
        <v>52</v>
      </c>
      <c r="V134" s="6" t="s">
        <v>19</v>
      </c>
      <c r="W134" s="6" t="s">
        <v>20</v>
      </c>
      <c r="X134" s="6" t="s">
        <v>21</v>
      </c>
      <c r="Y134" s="6" t="s">
        <v>22</v>
      </c>
      <c r="Z134" s="6" t="s">
        <v>23</v>
      </c>
      <c r="AA134" s="6" t="s">
        <v>24</v>
      </c>
      <c r="AB134" s="6" t="s">
        <v>25</v>
      </c>
      <c r="AC134" s="6" t="s">
        <v>26</v>
      </c>
      <c r="AD134" s="6" t="s">
        <v>27</v>
      </c>
      <c r="AE134" s="6" t="s">
        <v>53</v>
      </c>
      <c r="AF134" s="5">
        <v>11</v>
      </c>
      <c r="AG134" s="5">
        <v>12</v>
      </c>
      <c r="AH134" s="5">
        <v>13</v>
      </c>
      <c r="AI134" s="5">
        <v>14</v>
      </c>
      <c r="AJ134" s="5">
        <v>15</v>
      </c>
      <c r="AK134" s="5">
        <v>16</v>
      </c>
      <c r="AL134" s="5">
        <v>17</v>
      </c>
      <c r="AM134" s="5">
        <v>18</v>
      </c>
      <c r="AN134" s="5">
        <v>19</v>
      </c>
      <c r="AO134" s="5">
        <v>20</v>
      </c>
      <c r="AP134" s="5">
        <v>21</v>
      </c>
      <c r="AQ134" s="5">
        <v>22</v>
      </c>
      <c r="AR134" s="5">
        <v>23</v>
      </c>
      <c r="AS134" s="5">
        <v>24</v>
      </c>
      <c r="AT134" s="5">
        <v>25</v>
      </c>
      <c r="AU134" s="5">
        <v>26</v>
      </c>
      <c r="AV134" s="7">
        <v>27</v>
      </c>
      <c r="AW134" s="7">
        <v>28</v>
      </c>
      <c r="AX134" s="7">
        <v>29</v>
      </c>
      <c r="AY134" s="7">
        <v>30</v>
      </c>
      <c r="AZ134" s="7">
        <v>31</v>
      </c>
      <c r="BA134" s="7">
        <v>32</v>
      </c>
      <c r="BB134" s="7">
        <v>33</v>
      </c>
      <c r="BC134" s="7">
        <v>34</v>
      </c>
      <c r="BD134" s="7">
        <v>35</v>
      </c>
      <c r="BE134" s="352"/>
    </row>
    <row r="135" spans="1:57" x14ac:dyDescent="0.25">
      <c r="A135" s="352"/>
      <c r="B135" s="352"/>
      <c r="C135" s="352"/>
      <c r="D135" s="352"/>
      <c r="E135" s="238" t="s">
        <v>0</v>
      </c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352"/>
    </row>
    <row r="136" spans="1:57" x14ac:dyDescent="0.25">
      <c r="A136" s="353"/>
      <c r="B136" s="353"/>
      <c r="C136" s="353"/>
      <c r="D136" s="353"/>
      <c r="E136" s="7">
        <v>1</v>
      </c>
      <c r="F136" s="7">
        <v>2</v>
      </c>
      <c r="G136" s="7">
        <v>3</v>
      </c>
      <c r="H136" s="7">
        <v>4</v>
      </c>
      <c r="I136" s="7">
        <v>5</v>
      </c>
      <c r="J136" s="7">
        <v>6</v>
      </c>
      <c r="K136" s="7">
        <v>7</v>
      </c>
      <c r="L136" s="7">
        <v>8</v>
      </c>
      <c r="M136" s="7">
        <v>9</v>
      </c>
      <c r="N136" s="7">
        <v>10</v>
      </c>
      <c r="O136" s="7">
        <v>11</v>
      </c>
      <c r="P136" s="7">
        <v>12</v>
      </c>
      <c r="Q136" s="7">
        <v>13</v>
      </c>
      <c r="R136" s="7">
        <v>14</v>
      </c>
      <c r="S136" s="7">
        <v>15</v>
      </c>
      <c r="T136" s="7">
        <v>16</v>
      </c>
      <c r="U136" s="8">
        <v>17</v>
      </c>
      <c r="V136" s="143"/>
      <c r="W136" s="144"/>
      <c r="X136" s="7">
        <v>20</v>
      </c>
      <c r="Y136" s="7">
        <v>21</v>
      </c>
      <c r="Z136" s="7">
        <v>22</v>
      </c>
      <c r="AA136" s="7">
        <v>23</v>
      </c>
      <c r="AB136" s="7">
        <v>24</v>
      </c>
      <c r="AC136" s="7">
        <v>25</v>
      </c>
      <c r="AD136" s="7">
        <v>26</v>
      </c>
      <c r="AE136" s="7">
        <v>27</v>
      </c>
      <c r="AF136" s="7">
        <v>28</v>
      </c>
      <c r="AG136" s="7">
        <v>29</v>
      </c>
      <c r="AH136" s="7">
        <v>30</v>
      </c>
      <c r="AI136" s="7">
        <v>31</v>
      </c>
      <c r="AJ136" s="7">
        <v>32</v>
      </c>
      <c r="AK136" s="7">
        <v>33</v>
      </c>
      <c r="AL136" s="7">
        <v>34</v>
      </c>
      <c r="AM136" s="7">
        <v>35</v>
      </c>
      <c r="AN136" s="7">
        <v>36</v>
      </c>
      <c r="AO136" s="7">
        <v>37</v>
      </c>
      <c r="AP136" s="7">
        <v>38</v>
      </c>
      <c r="AQ136" s="7">
        <v>39</v>
      </c>
      <c r="AR136" s="7">
        <v>40</v>
      </c>
      <c r="AS136" s="7">
        <v>41</v>
      </c>
      <c r="AT136" s="7">
        <v>42</v>
      </c>
      <c r="AU136" s="7">
        <v>43</v>
      </c>
      <c r="AV136" s="7">
        <v>44</v>
      </c>
      <c r="AW136" s="7">
        <v>45</v>
      </c>
      <c r="AX136" s="7">
        <v>46</v>
      </c>
      <c r="AY136" s="7">
        <v>47</v>
      </c>
      <c r="AZ136" s="7">
        <v>48</v>
      </c>
      <c r="BA136" s="7">
        <v>49</v>
      </c>
      <c r="BB136" s="7">
        <v>50</v>
      </c>
      <c r="BC136" s="7">
        <v>51</v>
      </c>
      <c r="BD136" s="7">
        <v>52</v>
      </c>
      <c r="BE136" s="353"/>
    </row>
    <row r="137" spans="1:57" ht="21.75" customHeight="1" x14ac:dyDescent="0.25">
      <c r="A137" s="282" t="s">
        <v>155</v>
      </c>
      <c r="B137" s="348" t="s">
        <v>69</v>
      </c>
      <c r="C137" s="348" t="s">
        <v>70</v>
      </c>
      <c r="D137" s="74" t="s">
        <v>18</v>
      </c>
      <c r="E137" s="39">
        <f>E139</f>
        <v>6</v>
      </c>
      <c r="F137" s="39">
        <f t="shared" ref="F137:AO137" si="130">F139</f>
        <v>6</v>
      </c>
      <c r="G137" s="39">
        <f t="shared" si="130"/>
        <v>6</v>
      </c>
      <c r="H137" s="39">
        <f t="shared" si="130"/>
        <v>6</v>
      </c>
      <c r="I137" s="39">
        <f t="shared" si="130"/>
        <v>6</v>
      </c>
      <c r="J137" s="39">
        <f t="shared" si="130"/>
        <v>6</v>
      </c>
      <c r="K137" s="39">
        <f t="shared" si="130"/>
        <v>6</v>
      </c>
      <c r="L137" s="39">
        <f t="shared" si="130"/>
        <v>6</v>
      </c>
      <c r="M137" s="39">
        <f t="shared" si="130"/>
        <v>6</v>
      </c>
      <c r="N137" s="39">
        <f t="shared" si="130"/>
        <v>6</v>
      </c>
      <c r="O137" s="39">
        <f t="shared" si="130"/>
        <v>6</v>
      </c>
      <c r="P137" s="39">
        <f t="shared" si="130"/>
        <v>6</v>
      </c>
      <c r="Q137" s="39">
        <f t="shared" si="130"/>
        <v>6</v>
      </c>
      <c r="R137" s="39">
        <f t="shared" si="130"/>
        <v>6</v>
      </c>
      <c r="S137" s="39">
        <f t="shared" si="130"/>
        <v>6</v>
      </c>
      <c r="T137" s="39">
        <f t="shared" si="130"/>
        <v>6</v>
      </c>
      <c r="U137" s="98"/>
      <c r="V137" s="222" t="s">
        <v>201</v>
      </c>
      <c r="W137" s="224"/>
      <c r="X137" s="39">
        <f t="shared" si="130"/>
        <v>4</v>
      </c>
      <c r="Y137" s="39">
        <f t="shared" si="130"/>
        <v>4</v>
      </c>
      <c r="Z137" s="39">
        <f t="shared" si="130"/>
        <v>4</v>
      </c>
      <c r="AA137" s="39">
        <f t="shared" si="130"/>
        <v>4</v>
      </c>
      <c r="AB137" s="39">
        <f t="shared" si="130"/>
        <v>4</v>
      </c>
      <c r="AC137" s="39">
        <f t="shared" si="130"/>
        <v>4</v>
      </c>
      <c r="AD137" s="39">
        <f t="shared" si="130"/>
        <v>4</v>
      </c>
      <c r="AE137" s="39">
        <f t="shared" si="130"/>
        <v>4</v>
      </c>
      <c r="AF137" s="39">
        <f t="shared" si="130"/>
        <v>4</v>
      </c>
      <c r="AG137" s="39">
        <f t="shared" si="130"/>
        <v>4</v>
      </c>
      <c r="AH137" s="39">
        <f t="shared" si="130"/>
        <v>4</v>
      </c>
      <c r="AI137" s="39">
        <f t="shared" si="130"/>
        <v>4</v>
      </c>
      <c r="AJ137" s="39">
        <f t="shared" si="130"/>
        <v>4</v>
      </c>
      <c r="AK137" s="39">
        <f t="shared" si="130"/>
        <v>4</v>
      </c>
      <c r="AL137" s="39">
        <f t="shared" si="130"/>
        <v>4</v>
      </c>
      <c r="AM137" s="39">
        <f t="shared" si="130"/>
        <v>4</v>
      </c>
      <c r="AN137" s="39">
        <f t="shared" si="130"/>
        <v>4</v>
      </c>
      <c r="AO137" s="39">
        <f t="shared" si="130"/>
        <v>4</v>
      </c>
      <c r="AP137" s="39"/>
      <c r="AQ137" s="39"/>
      <c r="AR137" s="107"/>
      <c r="AS137" s="107"/>
      <c r="AT137" s="107"/>
      <c r="AU137" s="107"/>
      <c r="AV137" s="107"/>
      <c r="AW137" s="319" t="s">
        <v>201</v>
      </c>
      <c r="AX137" s="320"/>
      <c r="AY137" s="320"/>
      <c r="AZ137" s="320"/>
      <c r="BA137" s="320"/>
      <c r="BB137" s="320"/>
      <c r="BC137" s="320"/>
      <c r="BD137" s="321"/>
      <c r="BE137" s="13">
        <f t="shared" ref="BE137:BE182" si="131">SUM(E137:BD137)</f>
        <v>168</v>
      </c>
    </row>
    <row r="138" spans="1:57" ht="19.5" customHeight="1" x14ac:dyDescent="0.25">
      <c r="A138" s="283"/>
      <c r="B138" s="349"/>
      <c r="C138" s="349"/>
      <c r="D138" s="74" t="s">
        <v>17</v>
      </c>
      <c r="E138" s="39">
        <f>E140</f>
        <v>3</v>
      </c>
      <c r="F138" s="39">
        <f t="shared" ref="F138:AO138" si="132">F140</f>
        <v>3</v>
      </c>
      <c r="G138" s="39">
        <f t="shared" si="132"/>
        <v>3</v>
      </c>
      <c r="H138" s="39">
        <f t="shared" si="132"/>
        <v>3</v>
      </c>
      <c r="I138" s="39">
        <f t="shared" si="132"/>
        <v>3</v>
      </c>
      <c r="J138" s="39">
        <f t="shared" si="132"/>
        <v>3</v>
      </c>
      <c r="K138" s="39">
        <f t="shared" si="132"/>
        <v>3</v>
      </c>
      <c r="L138" s="39">
        <f t="shared" si="132"/>
        <v>3</v>
      </c>
      <c r="M138" s="39">
        <f t="shared" si="132"/>
        <v>3</v>
      </c>
      <c r="N138" s="39">
        <f t="shared" si="132"/>
        <v>3</v>
      </c>
      <c r="O138" s="39">
        <f t="shared" si="132"/>
        <v>3</v>
      </c>
      <c r="P138" s="39">
        <f t="shared" si="132"/>
        <v>3</v>
      </c>
      <c r="Q138" s="39">
        <f t="shared" si="132"/>
        <v>3</v>
      </c>
      <c r="R138" s="39">
        <f t="shared" si="132"/>
        <v>3</v>
      </c>
      <c r="S138" s="39">
        <f t="shared" si="132"/>
        <v>3</v>
      </c>
      <c r="T138" s="39">
        <f t="shared" si="132"/>
        <v>3</v>
      </c>
      <c r="U138" s="98"/>
      <c r="V138" s="225"/>
      <c r="W138" s="227"/>
      <c r="X138" s="39">
        <f t="shared" si="132"/>
        <v>2</v>
      </c>
      <c r="Y138" s="39">
        <f t="shared" si="132"/>
        <v>2</v>
      </c>
      <c r="Z138" s="39">
        <f t="shared" si="132"/>
        <v>2</v>
      </c>
      <c r="AA138" s="39">
        <f t="shared" si="132"/>
        <v>2</v>
      </c>
      <c r="AB138" s="39">
        <f t="shared" si="132"/>
        <v>2</v>
      </c>
      <c r="AC138" s="39">
        <f t="shared" si="132"/>
        <v>2</v>
      </c>
      <c r="AD138" s="39">
        <f t="shared" si="132"/>
        <v>2</v>
      </c>
      <c r="AE138" s="39">
        <f t="shared" si="132"/>
        <v>2</v>
      </c>
      <c r="AF138" s="39">
        <f t="shared" si="132"/>
        <v>2</v>
      </c>
      <c r="AG138" s="39">
        <f t="shared" si="132"/>
        <v>2</v>
      </c>
      <c r="AH138" s="39">
        <f t="shared" si="132"/>
        <v>2</v>
      </c>
      <c r="AI138" s="39">
        <f t="shared" si="132"/>
        <v>2</v>
      </c>
      <c r="AJ138" s="39">
        <f t="shared" si="132"/>
        <v>2</v>
      </c>
      <c r="AK138" s="39">
        <f t="shared" si="132"/>
        <v>2</v>
      </c>
      <c r="AL138" s="39">
        <f t="shared" si="132"/>
        <v>2</v>
      </c>
      <c r="AM138" s="39">
        <f t="shared" si="132"/>
        <v>2</v>
      </c>
      <c r="AN138" s="39">
        <f t="shared" si="132"/>
        <v>2</v>
      </c>
      <c r="AO138" s="39">
        <f t="shared" si="132"/>
        <v>2</v>
      </c>
      <c r="AP138" s="39"/>
      <c r="AQ138" s="39"/>
      <c r="AR138" s="107"/>
      <c r="AS138" s="107"/>
      <c r="AT138" s="107"/>
      <c r="AU138" s="107"/>
      <c r="AV138" s="107"/>
      <c r="AW138" s="322"/>
      <c r="AX138" s="323"/>
      <c r="AY138" s="323"/>
      <c r="AZ138" s="323"/>
      <c r="BA138" s="323"/>
      <c r="BB138" s="323"/>
      <c r="BC138" s="323"/>
      <c r="BD138" s="324"/>
      <c r="BE138" s="13">
        <f t="shared" si="131"/>
        <v>84</v>
      </c>
    </row>
    <row r="139" spans="1:57" ht="20.100000000000001" customHeight="1" x14ac:dyDescent="0.25">
      <c r="A139" s="283"/>
      <c r="B139" s="331" t="s">
        <v>81</v>
      </c>
      <c r="C139" s="332" t="s">
        <v>82</v>
      </c>
      <c r="D139" s="121" t="s">
        <v>38</v>
      </c>
      <c r="E139" s="99">
        <f>E141+E143+E145</f>
        <v>6</v>
      </c>
      <c r="F139" s="99">
        <f t="shared" ref="F139:AO139" si="133">F141+F143+F145</f>
        <v>6</v>
      </c>
      <c r="G139" s="99">
        <f t="shared" si="133"/>
        <v>6</v>
      </c>
      <c r="H139" s="99">
        <f t="shared" si="133"/>
        <v>6</v>
      </c>
      <c r="I139" s="99">
        <f t="shared" si="133"/>
        <v>6</v>
      </c>
      <c r="J139" s="99">
        <f t="shared" si="133"/>
        <v>6</v>
      </c>
      <c r="K139" s="99">
        <f t="shared" si="133"/>
        <v>6</v>
      </c>
      <c r="L139" s="99">
        <f t="shared" si="133"/>
        <v>6</v>
      </c>
      <c r="M139" s="99">
        <f t="shared" si="133"/>
        <v>6</v>
      </c>
      <c r="N139" s="99">
        <f t="shared" si="133"/>
        <v>6</v>
      </c>
      <c r="O139" s="99">
        <f t="shared" si="133"/>
        <v>6</v>
      </c>
      <c r="P139" s="99">
        <f t="shared" si="133"/>
        <v>6</v>
      </c>
      <c r="Q139" s="99">
        <f t="shared" si="133"/>
        <v>6</v>
      </c>
      <c r="R139" s="99">
        <f t="shared" si="133"/>
        <v>6</v>
      </c>
      <c r="S139" s="99">
        <f t="shared" si="133"/>
        <v>6</v>
      </c>
      <c r="T139" s="99">
        <f t="shared" si="133"/>
        <v>6</v>
      </c>
      <c r="U139" s="98"/>
      <c r="V139" s="225"/>
      <c r="W139" s="227"/>
      <c r="X139" s="99">
        <f t="shared" si="133"/>
        <v>4</v>
      </c>
      <c r="Y139" s="99">
        <f t="shared" si="133"/>
        <v>4</v>
      </c>
      <c r="Z139" s="99">
        <f t="shared" si="133"/>
        <v>4</v>
      </c>
      <c r="AA139" s="99">
        <f t="shared" si="133"/>
        <v>4</v>
      </c>
      <c r="AB139" s="99">
        <f t="shared" si="133"/>
        <v>4</v>
      </c>
      <c r="AC139" s="99">
        <f t="shared" si="133"/>
        <v>4</v>
      </c>
      <c r="AD139" s="99">
        <f t="shared" si="133"/>
        <v>4</v>
      </c>
      <c r="AE139" s="99">
        <f t="shared" si="133"/>
        <v>4</v>
      </c>
      <c r="AF139" s="99">
        <f t="shared" si="133"/>
        <v>4</v>
      </c>
      <c r="AG139" s="99">
        <f t="shared" si="133"/>
        <v>4</v>
      </c>
      <c r="AH139" s="99">
        <f t="shared" si="133"/>
        <v>4</v>
      </c>
      <c r="AI139" s="99">
        <f t="shared" si="133"/>
        <v>4</v>
      </c>
      <c r="AJ139" s="99">
        <f t="shared" si="133"/>
        <v>4</v>
      </c>
      <c r="AK139" s="99">
        <f t="shared" si="133"/>
        <v>4</v>
      </c>
      <c r="AL139" s="99">
        <f t="shared" si="133"/>
        <v>4</v>
      </c>
      <c r="AM139" s="99">
        <f t="shared" si="133"/>
        <v>4</v>
      </c>
      <c r="AN139" s="99">
        <f t="shared" si="133"/>
        <v>4</v>
      </c>
      <c r="AO139" s="99">
        <f t="shared" si="133"/>
        <v>4</v>
      </c>
      <c r="AP139" s="99"/>
      <c r="AQ139" s="99"/>
      <c r="AR139" s="99"/>
      <c r="AS139" s="99"/>
      <c r="AT139" s="99"/>
      <c r="AU139" s="99"/>
      <c r="AV139" s="125"/>
      <c r="AW139" s="322"/>
      <c r="AX139" s="323"/>
      <c r="AY139" s="323"/>
      <c r="AZ139" s="323"/>
      <c r="BA139" s="323"/>
      <c r="BB139" s="323"/>
      <c r="BC139" s="323"/>
      <c r="BD139" s="324"/>
      <c r="BE139" s="13">
        <f t="shared" si="131"/>
        <v>168</v>
      </c>
    </row>
    <row r="140" spans="1:57" ht="20.100000000000001" customHeight="1" x14ac:dyDescent="0.25">
      <c r="A140" s="283"/>
      <c r="B140" s="350"/>
      <c r="C140" s="331"/>
      <c r="D140" s="118" t="s">
        <v>39</v>
      </c>
      <c r="E140" s="93">
        <f>E142+E144+E146</f>
        <v>3</v>
      </c>
      <c r="F140" s="93">
        <f t="shared" ref="F140:AO140" si="134">F142+F144+F146</f>
        <v>3</v>
      </c>
      <c r="G140" s="93">
        <f t="shared" si="134"/>
        <v>3</v>
      </c>
      <c r="H140" s="93">
        <f t="shared" si="134"/>
        <v>3</v>
      </c>
      <c r="I140" s="93">
        <f t="shared" si="134"/>
        <v>3</v>
      </c>
      <c r="J140" s="93">
        <f t="shared" si="134"/>
        <v>3</v>
      </c>
      <c r="K140" s="93">
        <f t="shared" si="134"/>
        <v>3</v>
      </c>
      <c r="L140" s="93">
        <f t="shared" si="134"/>
        <v>3</v>
      </c>
      <c r="M140" s="93">
        <f t="shared" si="134"/>
        <v>3</v>
      </c>
      <c r="N140" s="93">
        <f t="shared" si="134"/>
        <v>3</v>
      </c>
      <c r="O140" s="93">
        <f t="shared" si="134"/>
        <v>3</v>
      </c>
      <c r="P140" s="93">
        <f t="shared" si="134"/>
        <v>3</v>
      </c>
      <c r="Q140" s="93">
        <f t="shared" si="134"/>
        <v>3</v>
      </c>
      <c r="R140" s="93">
        <f t="shared" si="134"/>
        <v>3</v>
      </c>
      <c r="S140" s="93">
        <f t="shared" si="134"/>
        <v>3</v>
      </c>
      <c r="T140" s="93">
        <f t="shared" si="134"/>
        <v>3</v>
      </c>
      <c r="U140" s="98"/>
      <c r="V140" s="225"/>
      <c r="W140" s="227"/>
      <c r="X140" s="93">
        <f t="shared" si="134"/>
        <v>2</v>
      </c>
      <c r="Y140" s="93">
        <f t="shared" si="134"/>
        <v>2</v>
      </c>
      <c r="Z140" s="93">
        <f t="shared" si="134"/>
        <v>2</v>
      </c>
      <c r="AA140" s="93">
        <f t="shared" si="134"/>
        <v>2</v>
      </c>
      <c r="AB140" s="93">
        <f t="shared" si="134"/>
        <v>2</v>
      </c>
      <c r="AC140" s="93">
        <f t="shared" si="134"/>
        <v>2</v>
      </c>
      <c r="AD140" s="93">
        <f t="shared" si="134"/>
        <v>2</v>
      </c>
      <c r="AE140" s="93">
        <f t="shared" si="134"/>
        <v>2</v>
      </c>
      <c r="AF140" s="93">
        <f t="shared" si="134"/>
        <v>2</v>
      </c>
      <c r="AG140" s="93">
        <f t="shared" si="134"/>
        <v>2</v>
      </c>
      <c r="AH140" s="93">
        <f t="shared" si="134"/>
        <v>2</v>
      </c>
      <c r="AI140" s="93">
        <f t="shared" si="134"/>
        <v>2</v>
      </c>
      <c r="AJ140" s="93">
        <f t="shared" si="134"/>
        <v>2</v>
      </c>
      <c r="AK140" s="93">
        <f t="shared" si="134"/>
        <v>2</v>
      </c>
      <c r="AL140" s="93">
        <f t="shared" si="134"/>
        <v>2</v>
      </c>
      <c r="AM140" s="93">
        <f t="shared" si="134"/>
        <v>2</v>
      </c>
      <c r="AN140" s="93">
        <f t="shared" si="134"/>
        <v>2</v>
      </c>
      <c r="AO140" s="93">
        <f t="shared" si="134"/>
        <v>2</v>
      </c>
      <c r="AP140" s="93"/>
      <c r="AQ140" s="93"/>
      <c r="AR140" s="93"/>
      <c r="AS140" s="93"/>
      <c r="AT140" s="93"/>
      <c r="AU140" s="93"/>
      <c r="AV140" s="94"/>
      <c r="AW140" s="322"/>
      <c r="AX140" s="323"/>
      <c r="AY140" s="323"/>
      <c r="AZ140" s="323"/>
      <c r="BA140" s="323"/>
      <c r="BB140" s="323"/>
      <c r="BC140" s="323"/>
      <c r="BD140" s="324"/>
      <c r="BE140" s="13">
        <f t="shared" si="131"/>
        <v>84</v>
      </c>
    </row>
    <row r="141" spans="1:57" ht="12" customHeight="1" x14ac:dyDescent="0.25">
      <c r="A141" s="283"/>
      <c r="B141" s="346" t="s">
        <v>117</v>
      </c>
      <c r="C141" s="291" t="s">
        <v>118</v>
      </c>
      <c r="D141" s="119" t="s">
        <v>38</v>
      </c>
      <c r="E141" s="97">
        <v>2</v>
      </c>
      <c r="F141" s="97">
        <v>2</v>
      </c>
      <c r="G141" s="97">
        <v>2</v>
      </c>
      <c r="H141" s="97">
        <v>2</v>
      </c>
      <c r="I141" s="97">
        <v>2</v>
      </c>
      <c r="J141" s="97">
        <v>2</v>
      </c>
      <c r="K141" s="97">
        <v>2</v>
      </c>
      <c r="L141" s="97">
        <v>2</v>
      </c>
      <c r="M141" s="97">
        <v>2</v>
      </c>
      <c r="N141" s="97">
        <v>2</v>
      </c>
      <c r="O141" s="97">
        <v>2</v>
      </c>
      <c r="P141" s="97">
        <v>2</v>
      </c>
      <c r="Q141" s="97">
        <v>2</v>
      </c>
      <c r="R141" s="97">
        <v>2</v>
      </c>
      <c r="S141" s="97">
        <v>2</v>
      </c>
      <c r="T141" s="97">
        <v>2</v>
      </c>
      <c r="U141" s="98"/>
      <c r="V141" s="225"/>
      <c r="W141" s="227"/>
      <c r="X141" s="97">
        <v>2</v>
      </c>
      <c r="Y141" s="97">
        <v>2</v>
      </c>
      <c r="Z141" s="97">
        <v>2</v>
      </c>
      <c r="AA141" s="97">
        <v>2</v>
      </c>
      <c r="AB141" s="97">
        <v>2</v>
      </c>
      <c r="AC141" s="97">
        <v>2</v>
      </c>
      <c r="AD141" s="97">
        <v>2</v>
      </c>
      <c r="AE141" s="97">
        <v>2</v>
      </c>
      <c r="AF141" s="97">
        <v>2</v>
      </c>
      <c r="AG141" s="97">
        <v>2</v>
      </c>
      <c r="AH141" s="97">
        <v>2</v>
      </c>
      <c r="AI141" s="97">
        <v>2</v>
      </c>
      <c r="AJ141" s="97">
        <v>2</v>
      </c>
      <c r="AK141" s="97">
        <v>2</v>
      </c>
      <c r="AL141" s="97">
        <v>2</v>
      </c>
      <c r="AM141" s="97">
        <v>2</v>
      </c>
      <c r="AN141" s="97">
        <v>2</v>
      </c>
      <c r="AO141" s="97">
        <v>2</v>
      </c>
      <c r="AP141" s="97"/>
      <c r="AQ141" s="97"/>
      <c r="AR141" s="97"/>
      <c r="AS141" s="97"/>
      <c r="AT141" s="97"/>
      <c r="AU141" s="97"/>
      <c r="AV141" s="94"/>
      <c r="AW141" s="322"/>
      <c r="AX141" s="323"/>
      <c r="AY141" s="323"/>
      <c r="AZ141" s="323"/>
      <c r="BA141" s="323"/>
      <c r="BB141" s="323"/>
      <c r="BC141" s="323"/>
      <c r="BD141" s="324"/>
      <c r="BE141" s="13">
        <f t="shared" si="131"/>
        <v>68</v>
      </c>
    </row>
    <row r="142" spans="1:57" ht="12" customHeight="1" x14ac:dyDescent="0.25">
      <c r="A142" s="283"/>
      <c r="B142" s="347"/>
      <c r="C142" s="292"/>
      <c r="D142" s="120" t="s">
        <v>39</v>
      </c>
      <c r="E142" s="71">
        <v>1</v>
      </c>
      <c r="F142" s="71">
        <v>1</v>
      </c>
      <c r="G142" s="71">
        <v>1</v>
      </c>
      <c r="H142" s="71">
        <v>1</v>
      </c>
      <c r="I142" s="71">
        <v>1</v>
      </c>
      <c r="J142" s="71">
        <v>1</v>
      </c>
      <c r="K142" s="71">
        <v>1</v>
      </c>
      <c r="L142" s="71">
        <v>1</v>
      </c>
      <c r="M142" s="71">
        <v>1</v>
      </c>
      <c r="N142" s="71">
        <v>1</v>
      </c>
      <c r="O142" s="71">
        <v>1</v>
      </c>
      <c r="P142" s="71">
        <v>1</v>
      </c>
      <c r="Q142" s="71">
        <v>1</v>
      </c>
      <c r="R142" s="71">
        <v>1</v>
      </c>
      <c r="S142" s="71">
        <v>1</v>
      </c>
      <c r="T142" s="71">
        <v>1</v>
      </c>
      <c r="U142" s="98"/>
      <c r="V142" s="225"/>
      <c r="W142" s="227"/>
      <c r="X142" s="71">
        <v>1</v>
      </c>
      <c r="Y142" s="71">
        <v>1</v>
      </c>
      <c r="Z142" s="71">
        <v>1</v>
      </c>
      <c r="AA142" s="71">
        <v>1</v>
      </c>
      <c r="AB142" s="71">
        <v>1</v>
      </c>
      <c r="AC142" s="71">
        <v>1</v>
      </c>
      <c r="AD142" s="71">
        <v>1</v>
      </c>
      <c r="AE142" s="71">
        <v>1</v>
      </c>
      <c r="AF142" s="71">
        <v>1</v>
      </c>
      <c r="AG142" s="71">
        <v>1</v>
      </c>
      <c r="AH142" s="71">
        <v>1</v>
      </c>
      <c r="AI142" s="71">
        <v>1</v>
      </c>
      <c r="AJ142" s="71">
        <v>1</v>
      </c>
      <c r="AK142" s="71">
        <v>1</v>
      </c>
      <c r="AL142" s="71">
        <v>1</v>
      </c>
      <c r="AM142" s="71">
        <v>1</v>
      </c>
      <c r="AN142" s="71">
        <v>1</v>
      </c>
      <c r="AO142" s="71">
        <v>1</v>
      </c>
      <c r="AP142" s="71"/>
      <c r="AQ142" s="71"/>
      <c r="AR142" s="71"/>
      <c r="AS142" s="71"/>
      <c r="AT142" s="71"/>
      <c r="AU142" s="71"/>
      <c r="AV142" s="94"/>
      <c r="AW142" s="322"/>
      <c r="AX142" s="323"/>
      <c r="AY142" s="323"/>
      <c r="AZ142" s="323"/>
      <c r="BA142" s="323"/>
      <c r="BB142" s="323"/>
      <c r="BC142" s="323"/>
      <c r="BD142" s="324"/>
      <c r="BE142" s="13">
        <f t="shared" si="131"/>
        <v>34</v>
      </c>
    </row>
    <row r="143" spans="1:57" ht="12" customHeight="1" x14ac:dyDescent="0.25">
      <c r="A143" s="283"/>
      <c r="B143" s="346" t="s">
        <v>119</v>
      </c>
      <c r="C143" s="291" t="s">
        <v>120</v>
      </c>
      <c r="D143" s="119" t="s">
        <v>38</v>
      </c>
      <c r="E143" s="97">
        <v>2</v>
      </c>
      <c r="F143" s="97">
        <v>2</v>
      </c>
      <c r="G143" s="97">
        <v>2</v>
      </c>
      <c r="H143" s="97">
        <v>2</v>
      </c>
      <c r="I143" s="97">
        <v>2</v>
      </c>
      <c r="J143" s="97">
        <v>2</v>
      </c>
      <c r="K143" s="97">
        <v>2</v>
      </c>
      <c r="L143" s="97">
        <v>2</v>
      </c>
      <c r="M143" s="97">
        <v>2</v>
      </c>
      <c r="N143" s="97">
        <v>2</v>
      </c>
      <c r="O143" s="97">
        <v>2</v>
      </c>
      <c r="P143" s="97">
        <v>2</v>
      </c>
      <c r="Q143" s="97">
        <v>2</v>
      </c>
      <c r="R143" s="97">
        <v>2</v>
      </c>
      <c r="S143" s="97">
        <v>2</v>
      </c>
      <c r="T143" s="97">
        <v>2</v>
      </c>
      <c r="U143" s="98"/>
      <c r="V143" s="225"/>
      <c r="W143" s="227"/>
      <c r="X143" s="97">
        <v>2</v>
      </c>
      <c r="Y143" s="97">
        <v>2</v>
      </c>
      <c r="Z143" s="97">
        <v>2</v>
      </c>
      <c r="AA143" s="97">
        <v>2</v>
      </c>
      <c r="AB143" s="97">
        <v>2</v>
      </c>
      <c r="AC143" s="97">
        <v>2</v>
      </c>
      <c r="AD143" s="97">
        <v>2</v>
      </c>
      <c r="AE143" s="97">
        <v>2</v>
      </c>
      <c r="AF143" s="97">
        <v>2</v>
      </c>
      <c r="AG143" s="97">
        <v>2</v>
      </c>
      <c r="AH143" s="97">
        <v>2</v>
      </c>
      <c r="AI143" s="97">
        <v>2</v>
      </c>
      <c r="AJ143" s="97">
        <v>2</v>
      </c>
      <c r="AK143" s="97">
        <v>2</v>
      </c>
      <c r="AL143" s="97">
        <v>2</v>
      </c>
      <c r="AM143" s="97">
        <v>2</v>
      </c>
      <c r="AN143" s="97">
        <v>2</v>
      </c>
      <c r="AO143" s="97">
        <v>2</v>
      </c>
      <c r="AP143" s="97"/>
      <c r="AQ143" s="97"/>
      <c r="AR143" s="97"/>
      <c r="AS143" s="97"/>
      <c r="AT143" s="97"/>
      <c r="AU143" s="97"/>
      <c r="AV143" s="94"/>
      <c r="AW143" s="322"/>
      <c r="AX143" s="323"/>
      <c r="AY143" s="323"/>
      <c r="AZ143" s="323"/>
      <c r="BA143" s="323"/>
      <c r="BB143" s="323"/>
      <c r="BC143" s="323"/>
      <c r="BD143" s="324"/>
      <c r="BE143" s="13">
        <f t="shared" si="131"/>
        <v>68</v>
      </c>
    </row>
    <row r="144" spans="1:57" ht="12" customHeight="1" x14ac:dyDescent="0.25">
      <c r="A144" s="283"/>
      <c r="B144" s="347"/>
      <c r="C144" s="292"/>
      <c r="D144" s="120" t="s">
        <v>39</v>
      </c>
      <c r="E144" s="71">
        <v>1</v>
      </c>
      <c r="F144" s="71">
        <v>1</v>
      </c>
      <c r="G144" s="71">
        <v>1</v>
      </c>
      <c r="H144" s="71">
        <v>1</v>
      </c>
      <c r="I144" s="71">
        <v>1</v>
      </c>
      <c r="J144" s="71">
        <v>1</v>
      </c>
      <c r="K144" s="71">
        <v>1</v>
      </c>
      <c r="L144" s="71">
        <v>1</v>
      </c>
      <c r="M144" s="71">
        <v>1</v>
      </c>
      <c r="N144" s="71">
        <v>1</v>
      </c>
      <c r="O144" s="71">
        <v>1</v>
      </c>
      <c r="P144" s="71">
        <v>1</v>
      </c>
      <c r="Q144" s="71">
        <v>1</v>
      </c>
      <c r="R144" s="71">
        <v>1</v>
      </c>
      <c r="S144" s="71">
        <v>1</v>
      </c>
      <c r="T144" s="71">
        <v>1</v>
      </c>
      <c r="U144" s="98"/>
      <c r="V144" s="225"/>
      <c r="W144" s="227"/>
      <c r="X144" s="71">
        <v>1</v>
      </c>
      <c r="Y144" s="71">
        <v>1</v>
      </c>
      <c r="Z144" s="71">
        <v>1</v>
      </c>
      <c r="AA144" s="71">
        <v>1</v>
      </c>
      <c r="AB144" s="71">
        <v>1</v>
      </c>
      <c r="AC144" s="71">
        <v>1</v>
      </c>
      <c r="AD144" s="71">
        <v>1</v>
      </c>
      <c r="AE144" s="71">
        <v>1</v>
      </c>
      <c r="AF144" s="71">
        <v>1</v>
      </c>
      <c r="AG144" s="71">
        <v>1</v>
      </c>
      <c r="AH144" s="71">
        <v>1</v>
      </c>
      <c r="AI144" s="71">
        <v>1</v>
      </c>
      <c r="AJ144" s="71">
        <v>1</v>
      </c>
      <c r="AK144" s="71">
        <v>1</v>
      </c>
      <c r="AL144" s="71">
        <v>1</v>
      </c>
      <c r="AM144" s="71">
        <v>1</v>
      </c>
      <c r="AN144" s="71">
        <v>1</v>
      </c>
      <c r="AO144" s="71">
        <v>1</v>
      </c>
      <c r="AP144" s="71"/>
      <c r="AQ144" s="71"/>
      <c r="AR144" s="71"/>
      <c r="AS144" s="71"/>
      <c r="AT144" s="71"/>
      <c r="AU144" s="71"/>
      <c r="AV144" s="94"/>
      <c r="AW144" s="322"/>
      <c r="AX144" s="323"/>
      <c r="AY144" s="323"/>
      <c r="AZ144" s="323"/>
      <c r="BA144" s="323"/>
      <c r="BB144" s="323"/>
      <c r="BC144" s="323"/>
      <c r="BD144" s="324"/>
      <c r="BE144" s="13">
        <f t="shared" si="131"/>
        <v>34</v>
      </c>
    </row>
    <row r="145" spans="1:57" ht="12" customHeight="1" x14ac:dyDescent="0.25">
      <c r="A145" s="283"/>
      <c r="B145" s="287" t="s">
        <v>123</v>
      </c>
      <c r="C145" s="298" t="s">
        <v>124</v>
      </c>
      <c r="D145" s="119" t="s">
        <v>38</v>
      </c>
      <c r="E145" s="97">
        <v>2</v>
      </c>
      <c r="F145" s="97">
        <v>2</v>
      </c>
      <c r="G145" s="97">
        <v>2</v>
      </c>
      <c r="H145" s="97">
        <v>2</v>
      </c>
      <c r="I145" s="97">
        <v>2</v>
      </c>
      <c r="J145" s="97">
        <v>2</v>
      </c>
      <c r="K145" s="97">
        <v>2</v>
      </c>
      <c r="L145" s="97">
        <v>2</v>
      </c>
      <c r="M145" s="97">
        <v>2</v>
      </c>
      <c r="N145" s="97">
        <v>2</v>
      </c>
      <c r="O145" s="97">
        <v>2</v>
      </c>
      <c r="P145" s="97">
        <v>2</v>
      </c>
      <c r="Q145" s="97">
        <v>2</v>
      </c>
      <c r="R145" s="97">
        <v>2</v>
      </c>
      <c r="S145" s="97">
        <v>2</v>
      </c>
      <c r="T145" s="97">
        <v>2</v>
      </c>
      <c r="U145" s="98"/>
      <c r="V145" s="225"/>
      <c r="W145" s="22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4"/>
      <c r="AW145" s="322"/>
      <c r="AX145" s="323"/>
      <c r="AY145" s="323"/>
      <c r="AZ145" s="323"/>
      <c r="BA145" s="323"/>
      <c r="BB145" s="323"/>
      <c r="BC145" s="323"/>
      <c r="BD145" s="324"/>
      <c r="BE145" s="13">
        <f t="shared" si="131"/>
        <v>32</v>
      </c>
    </row>
    <row r="146" spans="1:57" ht="12" customHeight="1" x14ac:dyDescent="0.25">
      <c r="A146" s="283"/>
      <c r="B146" s="287"/>
      <c r="C146" s="288"/>
      <c r="D146" s="120" t="s">
        <v>39</v>
      </c>
      <c r="E146" s="71">
        <v>1</v>
      </c>
      <c r="F146" s="71">
        <v>1</v>
      </c>
      <c r="G146" s="71">
        <v>1</v>
      </c>
      <c r="H146" s="71">
        <v>1</v>
      </c>
      <c r="I146" s="71">
        <v>1</v>
      </c>
      <c r="J146" s="71">
        <v>1</v>
      </c>
      <c r="K146" s="71">
        <v>1</v>
      </c>
      <c r="L146" s="71">
        <v>1</v>
      </c>
      <c r="M146" s="71">
        <v>1</v>
      </c>
      <c r="N146" s="71">
        <v>1</v>
      </c>
      <c r="O146" s="71">
        <v>1</v>
      </c>
      <c r="P146" s="71">
        <v>1</v>
      </c>
      <c r="Q146" s="71">
        <v>1</v>
      </c>
      <c r="R146" s="71">
        <v>1</v>
      </c>
      <c r="S146" s="71">
        <v>1</v>
      </c>
      <c r="T146" s="71">
        <v>1</v>
      </c>
      <c r="U146" s="98"/>
      <c r="V146" s="225"/>
      <c r="W146" s="227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94"/>
      <c r="AW146" s="322"/>
      <c r="AX146" s="323"/>
      <c r="AY146" s="323"/>
      <c r="AZ146" s="323"/>
      <c r="BA146" s="323"/>
      <c r="BB146" s="323"/>
      <c r="BC146" s="323"/>
      <c r="BD146" s="324"/>
      <c r="BE146" s="13">
        <f t="shared" si="131"/>
        <v>16</v>
      </c>
    </row>
    <row r="147" spans="1:57" ht="19.5" customHeight="1" x14ac:dyDescent="0.25">
      <c r="A147" s="283"/>
      <c r="B147" s="348" t="s">
        <v>111</v>
      </c>
      <c r="C147" s="348" t="s">
        <v>112</v>
      </c>
      <c r="D147" s="74" t="s">
        <v>18</v>
      </c>
      <c r="E147" s="39">
        <f>E149+E151</f>
        <v>4</v>
      </c>
      <c r="F147" s="39">
        <f t="shared" ref="F147:AO147" si="135">F149+F151</f>
        <v>4</v>
      </c>
      <c r="G147" s="39">
        <f t="shared" si="135"/>
        <v>4</v>
      </c>
      <c r="H147" s="39">
        <f t="shared" si="135"/>
        <v>4</v>
      </c>
      <c r="I147" s="39">
        <f t="shared" si="135"/>
        <v>4</v>
      </c>
      <c r="J147" s="39">
        <f t="shared" si="135"/>
        <v>4</v>
      </c>
      <c r="K147" s="39">
        <f t="shared" si="135"/>
        <v>4</v>
      </c>
      <c r="L147" s="39">
        <f t="shared" si="135"/>
        <v>4</v>
      </c>
      <c r="M147" s="39">
        <f t="shared" si="135"/>
        <v>4</v>
      </c>
      <c r="N147" s="39">
        <f t="shared" si="135"/>
        <v>4</v>
      </c>
      <c r="O147" s="39">
        <f t="shared" si="135"/>
        <v>4</v>
      </c>
      <c r="P147" s="39">
        <f t="shared" si="135"/>
        <v>4</v>
      </c>
      <c r="Q147" s="39">
        <f t="shared" si="135"/>
        <v>4</v>
      </c>
      <c r="R147" s="39">
        <f t="shared" si="135"/>
        <v>4</v>
      </c>
      <c r="S147" s="39">
        <f t="shared" si="135"/>
        <v>4</v>
      </c>
      <c r="T147" s="39">
        <f t="shared" si="135"/>
        <v>4</v>
      </c>
      <c r="U147" s="98"/>
      <c r="V147" s="225"/>
      <c r="W147" s="227"/>
      <c r="X147" s="39">
        <f t="shared" si="135"/>
        <v>4</v>
      </c>
      <c r="Y147" s="39">
        <f t="shared" si="135"/>
        <v>4</v>
      </c>
      <c r="Z147" s="39">
        <f t="shared" si="135"/>
        <v>4</v>
      </c>
      <c r="AA147" s="39">
        <f t="shared" si="135"/>
        <v>4</v>
      </c>
      <c r="AB147" s="39">
        <f t="shared" si="135"/>
        <v>4</v>
      </c>
      <c r="AC147" s="39">
        <f t="shared" si="135"/>
        <v>4</v>
      </c>
      <c r="AD147" s="39">
        <f t="shared" si="135"/>
        <v>4</v>
      </c>
      <c r="AE147" s="39">
        <f t="shared" si="135"/>
        <v>4</v>
      </c>
      <c r="AF147" s="39">
        <f t="shared" si="135"/>
        <v>4</v>
      </c>
      <c r="AG147" s="39">
        <f t="shared" si="135"/>
        <v>4</v>
      </c>
      <c r="AH147" s="39">
        <f t="shared" si="135"/>
        <v>4</v>
      </c>
      <c r="AI147" s="39">
        <f t="shared" si="135"/>
        <v>4</v>
      </c>
      <c r="AJ147" s="39">
        <f t="shared" si="135"/>
        <v>4</v>
      </c>
      <c r="AK147" s="39">
        <f t="shared" si="135"/>
        <v>4</v>
      </c>
      <c r="AL147" s="39">
        <f t="shared" si="135"/>
        <v>4</v>
      </c>
      <c r="AM147" s="39">
        <f t="shared" si="135"/>
        <v>4</v>
      </c>
      <c r="AN147" s="39">
        <f t="shared" si="135"/>
        <v>4</v>
      </c>
      <c r="AO147" s="39">
        <f t="shared" si="135"/>
        <v>4</v>
      </c>
      <c r="AP147" s="39"/>
      <c r="AQ147" s="39"/>
      <c r="AR147" s="107"/>
      <c r="AS147" s="107"/>
      <c r="AT147" s="107"/>
      <c r="AU147" s="107"/>
      <c r="AV147" s="107"/>
      <c r="AW147" s="322"/>
      <c r="AX147" s="323"/>
      <c r="AY147" s="323"/>
      <c r="AZ147" s="323"/>
      <c r="BA147" s="323"/>
      <c r="BB147" s="323"/>
      <c r="BC147" s="323"/>
      <c r="BD147" s="324"/>
      <c r="BE147" s="13">
        <f t="shared" si="131"/>
        <v>136</v>
      </c>
    </row>
    <row r="148" spans="1:57" ht="18.75" customHeight="1" x14ac:dyDescent="0.25">
      <c r="A148" s="283"/>
      <c r="B148" s="349"/>
      <c r="C148" s="349"/>
      <c r="D148" s="74" t="s">
        <v>17</v>
      </c>
      <c r="E148" s="39">
        <f>E150+E152</f>
        <v>3</v>
      </c>
      <c r="F148" s="39">
        <f t="shared" ref="F148:AO148" si="136">F150+F152</f>
        <v>3</v>
      </c>
      <c r="G148" s="39">
        <f t="shared" si="136"/>
        <v>3</v>
      </c>
      <c r="H148" s="39">
        <f t="shared" si="136"/>
        <v>3</v>
      </c>
      <c r="I148" s="39">
        <f t="shared" si="136"/>
        <v>3</v>
      </c>
      <c r="J148" s="39">
        <f t="shared" si="136"/>
        <v>3</v>
      </c>
      <c r="K148" s="39">
        <f t="shared" si="136"/>
        <v>3</v>
      </c>
      <c r="L148" s="39">
        <f t="shared" si="136"/>
        <v>3</v>
      </c>
      <c r="M148" s="39">
        <f t="shared" si="136"/>
        <v>3</v>
      </c>
      <c r="N148" s="39">
        <f t="shared" si="136"/>
        <v>3</v>
      </c>
      <c r="O148" s="39">
        <f t="shared" si="136"/>
        <v>3</v>
      </c>
      <c r="P148" s="39">
        <f t="shared" si="136"/>
        <v>3</v>
      </c>
      <c r="Q148" s="39">
        <f t="shared" si="136"/>
        <v>3</v>
      </c>
      <c r="R148" s="39">
        <f t="shared" si="136"/>
        <v>3</v>
      </c>
      <c r="S148" s="39">
        <f t="shared" si="136"/>
        <v>3</v>
      </c>
      <c r="T148" s="39">
        <f t="shared" si="136"/>
        <v>3</v>
      </c>
      <c r="U148" s="98"/>
      <c r="V148" s="225"/>
      <c r="W148" s="227"/>
      <c r="X148" s="39">
        <f t="shared" si="136"/>
        <v>3</v>
      </c>
      <c r="Y148" s="39">
        <f t="shared" si="136"/>
        <v>3</v>
      </c>
      <c r="Z148" s="39">
        <f t="shared" si="136"/>
        <v>3</v>
      </c>
      <c r="AA148" s="39">
        <f t="shared" si="136"/>
        <v>3</v>
      </c>
      <c r="AB148" s="39">
        <f t="shared" si="136"/>
        <v>3</v>
      </c>
      <c r="AC148" s="39">
        <f t="shared" si="136"/>
        <v>3</v>
      </c>
      <c r="AD148" s="39">
        <f t="shared" si="136"/>
        <v>3</v>
      </c>
      <c r="AE148" s="39">
        <f t="shared" si="136"/>
        <v>3</v>
      </c>
      <c r="AF148" s="39">
        <f t="shared" si="136"/>
        <v>3</v>
      </c>
      <c r="AG148" s="39">
        <f t="shared" si="136"/>
        <v>3</v>
      </c>
      <c r="AH148" s="39">
        <f t="shared" si="136"/>
        <v>3</v>
      </c>
      <c r="AI148" s="39">
        <f t="shared" si="136"/>
        <v>3</v>
      </c>
      <c r="AJ148" s="39">
        <f t="shared" si="136"/>
        <v>3</v>
      </c>
      <c r="AK148" s="39">
        <f t="shared" si="136"/>
        <v>3</v>
      </c>
      <c r="AL148" s="39">
        <f t="shared" si="136"/>
        <v>3</v>
      </c>
      <c r="AM148" s="39">
        <f t="shared" si="136"/>
        <v>3</v>
      </c>
      <c r="AN148" s="39">
        <f t="shared" si="136"/>
        <v>3</v>
      </c>
      <c r="AO148" s="39">
        <f t="shared" si="136"/>
        <v>3</v>
      </c>
      <c r="AP148" s="39"/>
      <c r="AQ148" s="39"/>
      <c r="AR148" s="107"/>
      <c r="AS148" s="107"/>
      <c r="AT148" s="107"/>
      <c r="AU148" s="107"/>
      <c r="AV148" s="107"/>
      <c r="AW148" s="322"/>
      <c r="AX148" s="323"/>
      <c r="AY148" s="323"/>
      <c r="AZ148" s="323"/>
      <c r="BA148" s="323"/>
      <c r="BB148" s="323"/>
      <c r="BC148" s="323"/>
      <c r="BD148" s="324"/>
      <c r="BE148" s="13">
        <f t="shared" si="131"/>
        <v>102</v>
      </c>
    </row>
    <row r="149" spans="1:57" ht="12" customHeight="1" x14ac:dyDescent="0.25">
      <c r="A149" s="283"/>
      <c r="B149" s="259" t="s">
        <v>127</v>
      </c>
      <c r="C149" s="256" t="s">
        <v>41</v>
      </c>
      <c r="D149" s="119" t="s">
        <v>38</v>
      </c>
      <c r="E149" s="97">
        <v>2</v>
      </c>
      <c r="F149" s="97">
        <v>2</v>
      </c>
      <c r="G149" s="97">
        <v>2</v>
      </c>
      <c r="H149" s="97">
        <v>2</v>
      </c>
      <c r="I149" s="97">
        <v>2</v>
      </c>
      <c r="J149" s="97">
        <v>2</v>
      </c>
      <c r="K149" s="97">
        <v>2</v>
      </c>
      <c r="L149" s="97">
        <v>2</v>
      </c>
      <c r="M149" s="97">
        <v>2</v>
      </c>
      <c r="N149" s="97">
        <v>2</v>
      </c>
      <c r="O149" s="97">
        <v>2</v>
      </c>
      <c r="P149" s="97">
        <v>2</v>
      </c>
      <c r="Q149" s="97">
        <v>2</v>
      </c>
      <c r="R149" s="97">
        <v>2</v>
      </c>
      <c r="S149" s="97">
        <v>2</v>
      </c>
      <c r="T149" s="97">
        <v>2</v>
      </c>
      <c r="U149" s="98"/>
      <c r="V149" s="225"/>
      <c r="W149" s="227"/>
      <c r="X149" s="97">
        <v>2</v>
      </c>
      <c r="Y149" s="97">
        <v>2</v>
      </c>
      <c r="Z149" s="97">
        <v>2</v>
      </c>
      <c r="AA149" s="97">
        <v>2</v>
      </c>
      <c r="AB149" s="97">
        <v>2</v>
      </c>
      <c r="AC149" s="97">
        <v>2</v>
      </c>
      <c r="AD149" s="97">
        <v>2</v>
      </c>
      <c r="AE149" s="97">
        <v>2</v>
      </c>
      <c r="AF149" s="97">
        <v>2</v>
      </c>
      <c r="AG149" s="97">
        <v>2</v>
      </c>
      <c r="AH149" s="97">
        <v>2</v>
      </c>
      <c r="AI149" s="97">
        <v>2</v>
      </c>
      <c r="AJ149" s="97">
        <v>2</v>
      </c>
      <c r="AK149" s="97">
        <v>2</v>
      </c>
      <c r="AL149" s="97">
        <v>2</v>
      </c>
      <c r="AM149" s="97">
        <v>2</v>
      </c>
      <c r="AN149" s="97">
        <v>2</v>
      </c>
      <c r="AO149" s="97">
        <v>2</v>
      </c>
      <c r="AP149" s="97"/>
      <c r="AQ149" s="97"/>
      <c r="AR149" s="97"/>
      <c r="AS149" s="97"/>
      <c r="AT149" s="97"/>
      <c r="AU149" s="97"/>
      <c r="AV149" s="127"/>
      <c r="AW149" s="322"/>
      <c r="AX149" s="323"/>
      <c r="AY149" s="323"/>
      <c r="AZ149" s="323"/>
      <c r="BA149" s="323"/>
      <c r="BB149" s="323"/>
      <c r="BC149" s="323"/>
      <c r="BD149" s="324"/>
      <c r="BE149" s="13">
        <f t="shared" si="131"/>
        <v>68</v>
      </c>
    </row>
    <row r="150" spans="1:57" ht="12" customHeight="1" x14ac:dyDescent="0.25">
      <c r="A150" s="283"/>
      <c r="B150" s="255"/>
      <c r="C150" s="257"/>
      <c r="D150" s="120" t="s">
        <v>39</v>
      </c>
      <c r="E150" s="71">
        <v>1</v>
      </c>
      <c r="F150" s="71">
        <v>1</v>
      </c>
      <c r="G150" s="71">
        <v>1</v>
      </c>
      <c r="H150" s="71">
        <v>1</v>
      </c>
      <c r="I150" s="71">
        <v>1</v>
      </c>
      <c r="J150" s="71">
        <v>1</v>
      </c>
      <c r="K150" s="71">
        <v>1</v>
      </c>
      <c r="L150" s="71">
        <v>1</v>
      </c>
      <c r="M150" s="71">
        <v>1</v>
      </c>
      <c r="N150" s="71">
        <v>1</v>
      </c>
      <c r="O150" s="71">
        <v>1</v>
      </c>
      <c r="P150" s="71">
        <v>1</v>
      </c>
      <c r="Q150" s="71">
        <v>1</v>
      </c>
      <c r="R150" s="71">
        <v>1</v>
      </c>
      <c r="S150" s="71">
        <v>1</v>
      </c>
      <c r="T150" s="71">
        <v>1</v>
      </c>
      <c r="U150" s="98"/>
      <c r="V150" s="225"/>
      <c r="W150" s="227"/>
      <c r="X150" s="71">
        <v>1</v>
      </c>
      <c r="Y150" s="71">
        <v>1</v>
      </c>
      <c r="Z150" s="71">
        <v>1</v>
      </c>
      <c r="AA150" s="71">
        <v>1</v>
      </c>
      <c r="AB150" s="71">
        <v>1</v>
      </c>
      <c r="AC150" s="71">
        <v>1</v>
      </c>
      <c r="AD150" s="71">
        <v>1</v>
      </c>
      <c r="AE150" s="71">
        <v>1</v>
      </c>
      <c r="AF150" s="71">
        <v>1</v>
      </c>
      <c r="AG150" s="71">
        <v>1</v>
      </c>
      <c r="AH150" s="71">
        <v>1</v>
      </c>
      <c r="AI150" s="71">
        <v>1</v>
      </c>
      <c r="AJ150" s="71">
        <v>1</v>
      </c>
      <c r="AK150" s="71">
        <v>1</v>
      </c>
      <c r="AL150" s="71">
        <v>1</v>
      </c>
      <c r="AM150" s="71">
        <v>1</v>
      </c>
      <c r="AN150" s="71">
        <v>1</v>
      </c>
      <c r="AO150" s="71">
        <v>1</v>
      </c>
      <c r="AP150" s="71"/>
      <c r="AQ150" s="71"/>
      <c r="AR150" s="71"/>
      <c r="AS150" s="71"/>
      <c r="AT150" s="71"/>
      <c r="AU150" s="71"/>
      <c r="AV150" s="127"/>
      <c r="AW150" s="322"/>
      <c r="AX150" s="323"/>
      <c r="AY150" s="323"/>
      <c r="AZ150" s="323"/>
      <c r="BA150" s="323"/>
      <c r="BB150" s="323"/>
      <c r="BC150" s="323"/>
      <c r="BD150" s="324"/>
      <c r="BE150" s="13">
        <f t="shared" si="131"/>
        <v>34</v>
      </c>
    </row>
    <row r="151" spans="1:57" ht="12" customHeight="1" x14ac:dyDescent="0.25">
      <c r="A151" s="283"/>
      <c r="B151" s="259" t="s">
        <v>128</v>
      </c>
      <c r="C151" s="256" t="s">
        <v>42</v>
      </c>
      <c r="D151" s="119" t="s">
        <v>38</v>
      </c>
      <c r="E151" s="97">
        <v>2</v>
      </c>
      <c r="F151" s="97">
        <v>2</v>
      </c>
      <c r="G151" s="97">
        <v>2</v>
      </c>
      <c r="H151" s="97">
        <v>2</v>
      </c>
      <c r="I151" s="97">
        <v>2</v>
      </c>
      <c r="J151" s="97">
        <v>2</v>
      </c>
      <c r="K151" s="97">
        <v>2</v>
      </c>
      <c r="L151" s="97">
        <v>2</v>
      </c>
      <c r="M151" s="97">
        <v>2</v>
      </c>
      <c r="N151" s="97">
        <v>2</v>
      </c>
      <c r="O151" s="97">
        <v>2</v>
      </c>
      <c r="P151" s="97">
        <v>2</v>
      </c>
      <c r="Q151" s="97">
        <v>2</v>
      </c>
      <c r="R151" s="97">
        <v>2</v>
      </c>
      <c r="S151" s="97">
        <v>2</v>
      </c>
      <c r="T151" s="97">
        <v>2</v>
      </c>
      <c r="U151" s="98"/>
      <c r="V151" s="225"/>
      <c r="W151" s="227"/>
      <c r="X151" s="97">
        <v>2</v>
      </c>
      <c r="Y151" s="97">
        <v>2</v>
      </c>
      <c r="Z151" s="97">
        <v>2</v>
      </c>
      <c r="AA151" s="97">
        <v>2</v>
      </c>
      <c r="AB151" s="97">
        <v>2</v>
      </c>
      <c r="AC151" s="97">
        <v>2</v>
      </c>
      <c r="AD151" s="97">
        <v>2</v>
      </c>
      <c r="AE151" s="97">
        <v>2</v>
      </c>
      <c r="AF151" s="97">
        <v>2</v>
      </c>
      <c r="AG151" s="97">
        <v>2</v>
      </c>
      <c r="AH151" s="97">
        <v>2</v>
      </c>
      <c r="AI151" s="97">
        <v>2</v>
      </c>
      <c r="AJ151" s="97">
        <v>2</v>
      </c>
      <c r="AK151" s="97">
        <v>2</v>
      </c>
      <c r="AL151" s="97">
        <v>2</v>
      </c>
      <c r="AM151" s="97">
        <v>2</v>
      </c>
      <c r="AN151" s="97">
        <v>2</v>
      </c>
      <c r="AO151" s="97">
        <v>2</v>
      </c>
      <c r="AP151" s="97"/>
      <c r="AQ151" s="97"/>
      <c r="AR151" s="97"/>
      <c r="AS151" s="97"/>
      <c r="AT151" s="97"/>
      <c r="AU151" s="97"/>
      <c r="AV151" s="94"/>
      <c r="AW151" s="322"/>
      <c r="AX151" s="323"/>
      <c r="AY151" s="323"/>
      <c r="AZ151" s="323"/>
      <c r="BA151" s="323"/>
      <c r="BB151" s="323"/>
      <c r="BC151" s="323"/>
      <c r="BD151" s="324"/>
      <c r="BE151" s="13">
        <f t="shared" si="131"/>
        <v>68</v>
      </c>
    </row>
    <row r="152" spans="1:57" ht="12" customHeight="1" x14ac:dyDescent="0.25">
      <c r="A152" s="283"/>
      <c r="B152" s="255"/>
      <c r="C152" s="257"/>
      <c r="D152" s="124" t="s">
        <v>39</v>
      </c>
      <c r="E152" s="71">
        <v>2</v>
      </c>
      <c r="F152" s="71">
        <v>2</v>
      </c>
      <c r="G152" s="71">
        <v>2</v>
      </c>
      <c r="H152" s="71">
        <v>2</v>
      </c>
      <c r="I152" s="71">
        <v>2</v>
      </c>
      <c r="J152" s="71">
        <v>2</v>
      </c>
      <c r="K152" s="71">
        <v>2</v>
      </c>
      <c r="L152" s="71">
        <v>2</v>
      </c>
      <c r="M152" s="71">
        <v>2</v>
      </c>
      <c r="N152" s="71">
        <v>2</v>
      </c>
      <c r="O152" s="71">
        <v>2</v>
      </c>
      <c r="P152" s="71">
        <v>2</v>
      </c>
      <c r="Q152" s="71">
        <v>2</v>
      </c>
      <c r="R152" s="71">
        <v>2</v>
      </c>
      <c r="S152" s="71">
        <v>2</v>
      </c>
      <c r="T152" s="71">
        <v>2</v>
      </c>
      <c r="U152" s="98"/>
      <c r="V152" s="225"/>
      <c r="W152" s="227"/>
      <c r="X152" s="71">
        <v>2</v>
      </c>
      <c r="Y152" s="71">
        <v>2</v>
      </c>
      <c r="Z152" s="71">
        <v>2</v>
      </c>
      <c r="AA152" s="71">
        <v>2</v>
      </c>
      <c r="AB152" s="71">
        <v>2</v>
      </c>
      <c r="AC152" s="71">
        <v>2</v>
      </c>
      <c r="AD152" s="71">
        <v>2</v>
      </c>
      <c r="AE152" s="71">
        <v>2</v>
      </c>
      <c r="AF152" s="71">
        <v>2</v>
      </c>
      <c r="AG152" s="71">
        <v>2</v>
      </c>
      <c r="AH152" s="71">
        <v>2</v>
      </c>
      <c r="AI152" s="71">
        <v>2</v>
      </c>
      <c r="AJ152" s="71">
        <v>2</v>
      </c>
      <c r="AK152" s="71">
        <v>2</v>
      </c>
      <c r="AL152" s="71">
        <v>2</v>
      </c>
      <c r="AM152" s="71">
        <v>2</v>
      </c>
      <c r="AN152" s="71">
        <v>2</v>
      </c>
      <c r="AO152" s="71">
        <v>2</v>
      </c>
      <c r="AP152" s="71"/>
      <c r="AQ152" s="71"/>
      <c r="AR152" s="71"/>
      <c r="AS152" s="71"/>
      <c r="AT152" s="71"/>
      <c r="AU152" s="71"/>
      <c r="AV152" s="94"/>
      <c r="AW152" s="322"/>
      <c r="AX152" s="323"/>
      <c r="AY152" s="323"/>
      <c r="AZ152" s="323"/>
      <c r="BA152" s="323"/>
      <c r="BB152" s="323"/>
      <c r="BC152" s="323"/>
      <c r="BD152" s="324"/>
      <c r="BE152" s="13">
        <f t="shared" si="131"/>
        <v>68</v>
      </c>
    </row>
    <row r="153" spans="1:57" ht="21.75" customHeight="1" x14ac:dyDescent="0.25">
      <c r="A153" s="283"/>
      <c r="B153" s="335" t="s">
        <v>86</v>
      </c>
      <c r="C153" s="337" t="s">
        <v>87</v>
      </c>
      <c r="D153" s="73" t="s">
        <v>18</v>
      </c>
      <c r="E153" s="41">
        <f>E155+E171</f>
        <v>26</v>
      </c>
      <c r="F153" s="41">
        <f t="shared" ref="F153:AU153" si="137">F155+F171</f>
        <v>26</v>
      </c>
      <c r="G153" s="41">
        <f t="shared" si="137"/>
        <v>26</v>
      </c>
      <c r="H153" s="41">
        <f t="shared" si="137"/>
        <v>26</v>
      </c>
      <c r="I153" s="41">
        <f t="shared" si="137"/>
        <v>26</v>
      </c>
      <c r="J153" s="41">
        <f t="shared" si="137"/>
        <v>26</v>
      </c>
      <c r="K153" s="41">
        <f t="shared" si="137"/>
        <v>26</v>
      </c>
      <c r="L153" s="41">
        <f t="shared" si="137"/>
        <v>26</v>
      </c>
      <c r="M153" s="41">
        <f t="shared" si="137"/>
        <v>26</v>
      </c>
      <c r="N153" s="41">
        <f t="shared" si="137"/>
        <v>26</v>
      </c>
      <c r="O153" s="41">
        <f t="shared" si="137"/>
        <v>26</v>
      </c>
      <c r="P153" s="41">
        <f t="shared" si="137"/>
        <v>26</v>
      </c>
      <c r="Q153" s="41">
        <f t="shared" si="137"/>
        <v>26</v>
      </c>
      <c r="R153" s="41">
        <f t="shared" si="137"/>
        <v>26</v>
      </c>
      <c r="S153" s="41">
        <f t="shared" si="137"/>
        <v>26</v>
      </c>
      <c r="T153" s="41">
        <f t="shared" si="137"/>
        <v>26</v>
      </c>
      <c r="U153" s="98"/>
      <c r="V153" s="225"/>
      <c r="W153" s="227"/>
      <c r="X153" s="41">
        <f t="shared" si="137"/>
        <v>28</v>
      </c>
      <c r="Y153" s="41">
        <f t="shared" si="137"/>
        <v>28</v>
      </c>
      <c r="Z153" s="41">
        <f t="shared" si="137"/>
        <v>28</v>
      </c>
      <c r="AA153" s="41">
        <f t="shared" si="137"/>
        <v>28</v>
      </c>
      <c r="AB153" s="41">
        <f t="shared" si="137"/>
        <v>28</v>
      </c>
      <c r="AC153" s="41">
        <f t="shared" si="137"/>
        <v>28</v>
      </c>
      <c r="AD153" s="41">
        <f t="shared" si="137"/>
        <v>28</v>
      </c>
      <c r="AE153" s="41">
        <f t="shared" si="137"/>
        <v>28</v>
      </c>
      <c r="AF153" s="41">
        <f t="shared" si="137"/>
        <v>28</v>
      </c>
      <c r="AG153" s="41">
        <f t="shared" si="137"/>
        <v>28</v>
      </c>
      <c r="AH153" s="41">
        <f t="shared" si="137"/>
        <v>28</v>
      </c>
      <c r="AI153" s="41">
        <f t="shared" si="137"/>
        <v>28</v>
      </c>
      <c r="AJ153" s="41">
        <f t="shared" si="137"/>
        <v>28</v>
      </c>
      <c r="AK153" s="41">
        <f t="shared" si="137"/>
        <v>28</v>
      </c>
      <c r="AL153" s="41">
        <f t="shared" si="137"/>
        <v>28</v>
      </c>
      <c r="AM153" s="41">
        <f t="shared" si="137"/>
        <v>28</v>
      </c>
      <c r="AN153" s="41">
        <f t="shared" si="137"/>
        <v>28</v>
      </c>
      <c r="AO153" s="41">
        <f t="shared" si="137"/>
        <v>28</v>
      </c>
      <c r="AP153" s="41">
        <f t="shared" si="137"/>
        <v>36</v>
      </c>
      <c r="AQ153" s="41">
        <f t="shared" si="137"/>
        <v>36</v>
      </c>
      <c r="AR153" s="41">
        <f t="shared" si="137"/>
        <v>36</v>
      </c>
      <c r="AS153" s="41">
        <f t="shared" si="137"/>
        <v>36</v>
      </c>
      <c r="AT153" s="41">
        <f t="shared" si="137"/>
        <v>36</v>
      </c>
      <c r="AU153" s="41">
        <f t="shared" si="137"/>
        <v>36</v>
      </c>
      <c r="AV153" s="105"/>
      <c r="AW153" s="322"/>
      <c r="AX153" s="323"/>
      <c r="AY153" s="323"/>
      <c r="AZ153" s="323"/>
      <c r="BA153" s="323"/>
      <c r="BB153" s="323"/>
      <c r="BC153" s="323"/>
      <c r="BD153" s="324"/>
      <c r="BE153" s="13">
        <f t="shared" si="131"/>
        <v>1136</v>
      </c>
    </row>
    <row r="154" spans="1:57" ht="20.25" customHeight="1" x14ac:dyDescent="0.25">
      <c r="A154" s="283"/>
      <c r="B154" s="336"/>
      <c r="C154" s="338"/>
      <c r="D154" s="74" t="s">
        <v>17</v>
      </c>
      <c r="E154" s="41">
        <f>E156+E172</f>
        <v>6</v>
      </c>
      <c r="F154" s="41">
        <f t="shared" ref="F154:AU154" si="138">F156+F172</f>
        <v>6</v>
      </c>
      <c r="G154" s="41">
        <f t="shared" si="138"/>
        <v>6</v>
      </c>
      <c r="H154" s="41">
        <f t="shared" si="138"/>
        <v>6</v>
      </c>
      <c r="I154" s="41">
        <f t="shared" si="138"/>
        <v>6</v>
      </c>
      <c r="J154" s="41">
        <f t="shared" si="138"/>
        <v>6</v>
      </c>
      <c r="K154" s="41">
        <f t="shared" si="138"/>
        <v>6</v>
      </c>
      <c r="L154" s="41">
        <f t="shared" si="138"/>
        <v>6</v>
      </c>
      <c r="M154" s="41">
        <f t="shared" si="138"/>
        <v>6</v>
      </c>
      <c r="N154" s="41">
        <f t="shared" si="138"/>
        <v>6</v>
      </c>
      <c r="O154" s="41">
        <f t="shared" si="138"/>
        <v>6</v>
      </c>
      <c r="P154" s="41">
        <f t="shared" si="138"/>
        <v>6</v>
      </c>
      <c r="Q154" s="41">
        <f t="shared" si="138"/>
        <v>6</v>
      </c>
      <c r="R154" s="41">
        <f t="shared" si="138"/>
        <v>6</v>
      </c>
      <c r="S154" s="41">
        <f t="shared" si="138"/>
        <v>6</v>
      </c>
      <c r="T154" s="41">
        <f t="shared" si="138"/>
        <v>6</v>
      </c>
      <c r="U154" s="98"/>
      <c r="V154" s="225"/>
      <c r="W154" s="227"/>
      <c r="X154" s="41">
        <f t="shared" si="138"/>
        <v>7</v>
      </c>
      <c r="Y154" s="41">
        <f t="shared" si="138"/>
        <v>7</v>
      </c>
      <c r="Z154" s="41">
        <f t="shared" si="138"/>
        <v>7</v>
      </c>
      <c r="AA154" s="41">
        <f t="shared" si="138"/>
        <v>7</v>
      </c>
      <c r="AB154" s="41">
        <f t="shared" si="138"/>
        <v>7</v>
      </c>
      <c r="AC154" s="41">
        <f t="shared" si="138"/>
        <v>7</v>
      </c>
      <c r="AD154" s="41">
        <f t="shared" si="138"/>
        <v>7</v>
      </c>
      <c r="AE154" s="41">
        <f t="shared" si="138"/>
        <v>7</v>
      </c>
      <c r="AF154" s="41">
        <f t="shared" si="138"/>
        <v>7</v>
      </c>
      <c r="AG154" s="41">
        <f t="shared" si="138"/>
        <v>7</v>
      </c>
      <c r="AH154" s="41">
        <f t="shared" si="138"/>
        <v>7</v>
      </c>
      <c r="AI154" s="41">
        <f t="shared" si="138"/>
        <v>7</v>
      </c>
      <c r="AJ154" s="41">
        <f t="shared" si="138"/>
        <v>7</v>
      </c>
      <c r="AK154" s="41">
        <f t="shared" si="138"/>
        <v>7</v>
      </c>
      <c r="AL154" s="41">
        <f t="shared" si="138"/>
        <v>7</v>
      </c>
      <c r="AM154" s="41">
        <f t="shared" si="138"/>
        <v>7</v>
      </c>
      <c r="AN154" s="41">
        <f t="shared" si="138"/>
        <v>7</v>
      </c>
      <c r="AO154" s="41">
        <f t="shared" si="138"/>
        <v>7</v>
      </c>
      <c r="AP154" s="41">
        <f t="shared" si="138"/>
        <v>0</v>
      </c>
      <c r="AQ154" s="41">
        <f t="shared" si="138"/>
        <v>0</v>
      </c>
      <c r="AR154" s="41">
        <f t="shared" si="138"/>
        <v>0</v>
      </c>
      <c r="AS154" s="41">
        <f t="shared" si="138"/>
        <v>0</v>
      </c>
      <c r="AT154" s="41">
        <f t="shared" si="138"/>
        <v>0</v>
      </c>
      <c r="AU154" s="41">
        <f t="shared" si="138"/>
        <v>0</v>
      </c>
      <c r="AV154" s="105"/>
      <c r="AW154" s="322"/>
      <c r="AX154" s="323"/>
      <c r="AY154" s="323"/>
      <c r="AZ154" s="323"/>
      <c r="BA154" s="323"/>
      <c r="BB154" s="323"/>
      <c r="BC154" s="323"/>
      <c r="BD154" s="324"/>
      <c r="BE154" s="13">
        <f t="shared" si="131"/>
        <v>222</v>
      </c>
    </row>
    <row r="155" spans="1:57" ht="19.5" customHeight="1" x14ac:dyDescent="0.25">
      <c r="A155" s="283"/>
      <c r="B155" s="330" t="s">
        <v>28</v>
      </c>
      <c r="C155" s="332" t="s">
        <v>88</v>
      </c>
      <c r="D155" s="122" t="s">
        <v>18</v>
      </c>
      <c r="E155" s="93">
        <f>E157+E159+E161+E169+E165+E163+E167</f>
        <v>20</v>
      </c>
      <c r="F155" s="93">
        <f t="shared" ref="F155:T155" si="139">F157+F159+F161+F169+F165+F163+F167</f>
        <v>20</v>
      </c>
      <c r="G155" s="93">
        <f t="shared" si="139"/>
        <v>20</v>
      </c>
      <c r="H155" s="93">
        <f t="shared" si="139"/>
        <v>20</v>
      </c>
      <c r="I155" s="93">
        <f t="shared" si="139"/>
        <v>20</v>
      </c>
      <c r="J155" s="93">
        <f t="shared" si="139"/>
        <v>20</v>
      </c>
      <c r="K155" s="93">
        <f t="shared" si="139"/>
        <v>20</v>
      </c>
      <c r="L155" s="93">
        <f t="shared" si="139"/>
        <v>20</v>
      </c>
      <c r="M155" s="93">
        <f t="shared" si="139"/>
        <v>20</v>
      </c>
      <c r="N155" s="93">
        <f t="shared" si="139"/>
        <v>20</v>
      </c>
      <c r="O155" s="93">
        <f t="shared" si="139"/>
        <v>20</v>
      </c>
      <c r="P155" s="93">
        <f t="shared" si="139"/>
        <v>20</v>
      </c>
      <c r="Q155" s="93">
        <f t="shared" si="139"/>
        <v>20</v>
      </c>
      <c r="R155" s="93">
        <f t="shared" si="139"/>
        <v>20</v>
      </c>
      <c r="S155" s="93">
        <f t="shared" si="139"/>
        <v>20</v>
      </c>
      <c r="T155" s="93">
        <f t="shared" si="139"/>
        <v>20</v>
      </c>
      <c r="U155" s="98"/>
      <c r="V155" s="225"/>
      <c r="W155" s="227"/>
      <c r="X155" s="93">
        <f>X157+X159+X161+X169+X165+X163+X167</f>
        <v>20</v>
      </c>
      <c r="Y155" s="93">
        <f t="shared" ref="Y155:AO155" si="140">Y157+Y159+Y161+Y169+Y165+Y163+Y167</f>
        <v>20</v>
      </c>
      <c r="Z155" s="93">
        <f t="shared" si="140"/>
        <v>20</v>
      </c>
      <c r="AA155" s="93">
        <f t="shared" si="140"/>
        <v>20</v>
      </c>
      <c r="AB155" s="93">
        <f t="shared" si="140"/>
        <v>20</v>
      </c>
      <c r="AC155" s="93">
        <f t="shared" si="140"/>
        <v>20</v>
      </c>
      <c r="AD155" s="93">
        <f t="shared" si="140"/>
        <v>20</v>
      </c>
      <c r="AE155" s="93">
        <f t="shared" si="140"/>
        <v>20</v>
      </c>
      <c r="AF155" s="93">
        <f t="shared" si="140"/>
        <v>20</v>
      </c>
      <c r="AG155" s="93">
        <f t="shared" si="140"/>
        <v>20</v>
      </c>
      <c r="AH155" s="93">
        <f t="shared" si="140"/>
        <v>20</v>
      </c>
      <c r="AI155" s="93">
        <f t="shared" si="140"/>
        <v>20</v>
      </c>
      <c r="AJ155" s="93">
        <f t="shared" si="140"/>
        <v>20</v>
      </c>
      <c r="AK155" s="93">
        <f t="shared" si="140"/>
        <v>20</v>
      </c>
      <c r="AL155" s="93">
        <f t="shared" si="140"/>
        <v>20</v>
      </c>
      <c r="AM155" s="93">
        <f t="shared" si="140"/>
        <v>20</v>
      </c>
      <c r="AN155" s="93">
        <f t="shared" si="140"/>
        <v>20</v>
      </c>
      <c r="AO155" s="93">
        <f t="shared" si="140"/>
        <v>20</v>
      </c>
      <c r="AP155" s="93"/>
      <c r="AQ155" s="93"/>
      <c r="AR155" s="93"/>
      <c r="AS155" s="93"/>
      <c r="AT155" s="93"/>
      <c r="AU155" s="93"/>
      <c r="AV155" s="94"/>
      <c r="AW155" s="322"/>
      <c r="AX155" s="323"/>
      <c r="AY155" s="323"/>
      <c r="AZ155" s="323"/>
      <c r="BA155" s="323"/>
      <c r="BB155" s="323"/>
      <c r="BC155" s="323"/>
      <c r="BD155" s="324"/>
      <c r="BE155" s="13">
        <f t="shared" si="131"/>
        <v>680</v>
      </c>
    </row>
    <row r="156" spans="1:57" ht="18.75" customHeight="1" x14ac:dyDescent="0.25">
      <c r="A156" s="283"/>
      <c r="B156" s="331"/>
      <c r="C156" s="331"/>
      <c r="D156" s="123" t="s">
        <v>17</v>
      </c>
      <c r="E156" s="93">
        <f>E158+E160+E162+E170+E164+E166+E168</f>
        <v>4</v>
      </c>
      <c r="F156" s="93">
        <f t="shared" ref="F156:T156" si="141">F158+F160+F162+F170+F164+F166+F168</f>
        <v>4</v>
      </c>
      <c r="G156" s="93">
        <f t="shared" si="141"/>
        <v>4</v>
      </c>
      <c r="H156" s="93">
        <f t="shared" si="141"/>
        <v>4</v>
      </c>
      <c r="I156" s="93">
        <f t="shared" si="141"/>
        <v>4</v>
      </c>
      <c r="J156" s="93">
        <f t="shared" si="141"/>
        <v>4</v>
      </c>
      <c r="K156" s="93">
        <f t="shared" si="141"/>
        <v>4</v>
      </c>
      <c r="L156" s="93">
        <f t="shared" si="141"/>
        <v>4</v>
      </c>
      <c r="M156" s="93">
        <f t="shared" si="141"/>
        <v>4</v>
      </c>
      <c r="N156" s="93">
        <f t="shared" si="141"/>
        <v>4</v>
      </c>
      <c r="O156" s="93">
        <f t="shared" si="141"/>
        <v>4</v>
      </c>
      <c r="P156" s="93">
        <f t="shared" si="141"/>
        <v>4</v>
      </c>
      <c r="Q156" s="93">
        <f t="shared" si="141"/>
        <v>4</v>
      </c>
      <c r="R156" s="93">
        <f t="shared" si="141"/>
        <v>4</v>
      </c>
      <c r="S156" s="93">
        <f t="shared" si="141"/>
        <v>4</v>
      </c>
      <c r="T156" s="93">
        <f t="shared" si="141"/>
        <v>4</v>
      </c>
      <c r="U156" s="98"/>
      <c r="V156" s="225"/>
      <c r="W156" s="227"/>
      <c r="X156" s="93">
        <f>X158+X160+X162+X170+X164+X166+X168</f>
        <v>4</v>
      </c>
      <c r="Y156" s="93">
        <f t="shared" ref="Y156:AO156" si="142">Y158+Y160+Y162+Y170+Y164+Y166+Y168</f>
        <v>4</v>
      </c>
      <c r="Z156" s="93">
        <f t="shared" si="142"/>
        <v>4</v>
      </c>
      <c r="AA156" s="93">
        <f t="shared" si="142"/>
        <v>4</v>
      </c>
      <c r="AB156" s="93">
        <f t="shared" si="142"/>
        <v>4</v>
      </c>
      <c r="AC156" s="93">
        <f t="shared" si="142"/>
        <v>4</v>
      </c>
      <c r="AD156" s="93">
        <f t="shared" si="142"/>
        <v>4</v>
      </c>
      <c r="AE156" s="93">
        <f t="shared" si="142"/>
        <v>4</v>
      </c>
      <c r="AF156" s="93">
        <f t="shared" si="142"/>
        <v>4</v>
      </c>
      <c r="AG156" s="93">
        <f t="shared" si="142"/>
        <v>4</v>
      </c>
      <c r="AH156" s="93">
        <f t="shared" si="142"/>
        <v>4</v>
      </c>
      <c r="AI156" s="93">
        <f t="shared" si="142"/>
        <v>4</v>
      </c>
      <c r="AJ156" s="93">
        <f t="shared" si="142"/>
        <v>4</v>
      </c>
      <c r="AK156" s="93">
        <f t="shared" si="142"/>
        <v>4</v>
      </c>
      <c r="AL156" s="93">
        <f t="shared" si="142"/>
        <v>4</v>
      </c>
      <c r="AM156" s="93">
        <f t="shared" si="142"/>
        <v>4</v>
      </c>
      <c r="AN156" s="93">
        <f t="shared" si="142"/>
        <v>4</v>
      </c>
      <c r="AO156" s="93">
        <f t="shared" si="142"/>
        <v>4</v>
      </c>
      <c r="AP156" s="93"/>
      <c r="AQ156" s="93"/>
      <c r="AR156" s="93"/>
      <c r="AS156" s="93"/>
      <c r="AT156" s="93"/>
      <c r="AU156" s="93"/>
      <c r="AV156" s="94"/>
      <c r="AW156" s="322"/>
      <c r="AX156" s="323"/>
      <c r="AY156" s="323"/>
      <c r="AZ156" s="323"/>
      <c r="BA156" s="323"/>
      <c r="BB156" s="323"/>
      <c r="BC156" s="323"/>
      <c r="BD156" s="324"/>
      <c r="BE156" s="13">
        <f t="shared" si="131"/>
        <v>136</v>
      </c>
    </row>
    <row r="157" spans="1:57" ht="12.95" customHeight="1" x14ac:dyDescent="0.25">
      <c r="A157" s="283"/>
      <c r="B157" s="259" t="s">
        <v>89</v>
      </c>
      <c r="C157" s="256" t="s">
        <v>108</v>
      </c>
      <c r="D157" s="119" t="s">
        <v>38</v>
      </c>
      <c r="E157" s="97">
        <v>4</v>
      </c>
      <c r="F157" s="97">
        <v>4</v>
      </c>
      <c r="G157" s="97">
        <v>4</v>
      </c>
      <c r="H157" s="97">
        <v>4</v>
      </c>
      <c r="I157" s="97">
        <v>4</v>
      </c>
      <c r="J157" s="97">
        <v>4</v>
      </c>
      <c r="K157" s="97">
        <v>4</v>
      </c>
      <c r="L157" s="97">
        <v>4</v>
      </c>
      <c r="M157" s="97">
        <v>4</v>
      </c>
      <c r="N157" s="97">
        <v>4</v>
      </c>
      <c r="O157" s="97">
        <v>4</v>
      </c>
      <c r="P157" s="97">
        <v>4</v>
      </c>
      <c r="Q157" s="97">
        <v>4</v>
      </c>
      <c r="R157" s="97">
        <v>4</v>
      </c>
      <c r="S157" s="97">
        <v>4</v>
      </c>
      <c r="T157" s="97">
        <v>4</v>
      </c>
      <c r="U157" s="98"/>
      <c r="V157" s="225"/>
      <c r="W157" s="227"/>
      <c r="X157" s="97">
        <v>4</v>
      </c>
      <c r="Y157" s="97">
        <v>4</v>
      </c>
      <c r="Z157" s="97">
        <v>4</v>
      </c>
      <c r="AA157" s="97">
        <v>4</v>
      </c>
      <c r="AB157" s="97">
        <v>4</v>
      </c>
      <c r="AC157" s="97">
        <v>4</v>
      </c>
      <c r="AD157" s="97">
        <v>4</v>
      </c>
      <c r="AE157" s="97">
        <v>4</v>
      </c>
      <c r="AF157" s="97">
        <v>4</v>
      </c>
      <c r="AG157" s="97">
        <v>4</v>
      </c>
      <c r="AH157" s="97">
        <v>4</v>
      </c>
      <c r="AI157" s="97">
        <v>4</v>
      </c>
      <c r="AJ157" s="97">
        <v>4</v>
      </c>
      <c r="AK157" s="97">
        <v>4</v>
      </c>
      <c r="AL157" s="97">
        <v>4</v>
      </c>
      <c r="AM157" s="97">
        <v>4</v>
      </c>
      <c r="AN157" s="97">
        <v>4</v>
      </c>
      <c r="AO157" s="97">
        <v>4</v>
      </c>
      <c r="AP157" s="97"/>
      <c r="AQ157" s="97"/>
      <c r="AR157" s="97"/>
      <c r="AS157" s="97"/>
      <c r="AT157" s="97"/>
      <c r="AU157" s="97"/>
      <c r="AV157" s="94"/>
      <c r="AW157" s="322"/>
      <c r="AX157" s="323"/>
      <c r="AY157" s="323"/>
      <c r="AZ157" s="323"/>
      <c r="BA157" s="323"/>
      <c r="BB157" s="323"/>
      <c r="BC157" s="323"/>
      <c r="BD157" s="324"/>
      <c r="BE157" s="13">
        <f t="shared" si="131"/>
        <v>136</v>
      </c>
    </row>
    <row r="158" spans="1:57" ht="12.95" customHeight="1" x14ac:dyDescent="0.25">
      <c r="A158" s="283"/>
      <c r="B158" s="255"/>
      <c r="C158" s="257"/>
      <c r="D158" s="120" t="s">
        <v>39</v>
      </c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98"/>
      <c r="V158" s="225"/>
      <c r="W158" s="227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94"/>
      <c r="AW158" s="322"/>
      <c r="AX158" s="323"/>
      <c r="AY158" s="323"/>
      <c r="AZ158" s="323"/>
      <c r="BA158" s="323"/>
      <c r="BB158" s="323"/>
      <c r="BC158" s="323"/>
      <c r="BD158" s="324"/>
      <c r="BE158" s="13">
        <f t="shared" si="131"/>
        <v>0</v>
      </c>
    </row>
    <row r="159" spans="1:57" ht="12.95" customHeight="1" x14ac:dyDescent="0.25">
      <c r="A159" s="283"/>
      <c r="B159" s="259" t="s">
        <v>90</v>
      </c>
      <c r="C159" s="256" t="s">
        <v>204</v>
      </c>
      <c r="D159" s="119" t="s">
        <v>38</v>
      </c>
      <c r="E159" s="97">
        <v>4</v>
      </c>
      <c r="F159" s="97">
        <v>4</v>
      </c>
      <c r="G159" s="97">
        <v>4</v>
      </c>
      <c r="H159" s="97">
        <v>4</v>
      </c>
      <c r="I159" s="97">
        <v>4</v>
      </c>
      <c r="J159" s="97">
        <v>4</v>
      </c>
      <c r="K159" s="97">
        <v>4</v>
      </c>
      <c r="L159" s="97">
        <v>4</v>
      </c>
      <c r="M159" s="97">
        <v>4</v>
      </c>
      <c r="N159" s="97">
        <v>4</v>
      </c>
      <c r="O159" s="97">
        <v>4</v>
      </c>
      <c r="P159" s="97">
        <v>4</v>
      </c>
      <c r="Q159" s="97">
        <v>4</v>
      </c>
      <c r="R159" s="97">
        <v>4</v>
      </c>
      <c r="S159" s="97">
        <v>4</v>
      </c>
      <c r="T159" s="97">
        <v>4</v>
      </c>
      <c r="U159" s="98"/>
      <c r="V159" s="225"/>
      <c r="W159" s="227"/>
      <c r="X159" s="97">
        <v>4</v>
      </c>
      <c r="Y159" s="97">
        <v>4</v>
      </c>
      <c r="Z159" s="97">
        <v>4</v>
      </c>
      <c r="AA159" s="97">
        <v>4</v>
      </c>
      <c r="AB159" s="97">
        <v>4</v>
      </c>
      <c r="AC159" s="97">
        <v>4</v>
      </c>
      <c r="AD159" s="97">
        <v>4</v>
      </c>
      <c r="AE159" s="97">
        <v>4</v>
      </c>
      <c r="AF159" s="97">
        <v>4</v>
      </c>
      <c r="AG159" s="97">
        <v>4</v>
      </c>
      <c r="AH159" s="97">
        <v>4</v>
      </c>
      <c r="AI159" s="97">
        <v>4</v>
      </c>
      <c r="AJ159" s="97">
        <v>4</v>
      </c>
      <c r="AK159" s="97">
        <v>4</v>
      </c>
      <c r="AL159" s="97">
        <v>4</v>
      </c>
      <c r="AM159" s="97">
        <v>4</v>
      </c>
      <c r="AN159" s="97">
        <v>4</v>
      </c>
      <c r="AO159" s="97">
        <v>4</v>
      </c>
      <c r="AP159" s="97"/>
      <c r="AQ159" s="97"/>
      <c r="AR159" s="97"/>
      <c r="AS159" s="97"/>
      <c r="AT159" s="97"/>
      <c r="AU159" s="97"/>
      <c r="AV159" s="94"/>
      <c r="AW159" s="322"/>
      <c r="AX159" s="323"/>
      <c r="AY159" s="323"/>
      <c r="AZ159" s="323"/>
      <c r="BA159" s="323"/>
      <c r="BB159" s="323"/>
      <c r="BC159" s="323"/>
      <c r="BD159" s="324"/>
      <c r="BE159" s="13">
        <f t="shared" si="131"/>
        <v>136</v>
      </c>
    </row>
    <row r="160" spans="1:57" ht="12.95" customHeight="1" x14ac:dyDescent="0.25">
      <c r="A160" s="283"/>
      <c r="B160" s="255"/>
      <c r="C160" s="257"/>
      <c r="D160" s="120" t="s">
        <v>39</v>
      </c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98"/>
      <c r="V160" s="225"/>
      <c r="W160" s="227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94"/>
      <c r="AW160" s="322"/>
      <c r="AX160" s="323"/>
      <c r="AY160" s="323"/>
      <c r="AZ160" s="323"/>
      <c r="BA160" s="323"/>
      <c r="BB160" s="323"/>
      <c r="BC160" s="323"/>
      <c r="BD160" s="324"/>
      <c r="BE160" s="13">
        <f>SUM(E160:BD160)</f>
        <v>0</v>
      </c>
    </row>
    <row r="161" spans="1:57" ht="12.95" customHeight="1" x14ac:dyDescent="0.25">
      <c r="A161" s="283"/>
      <c r="B161" s="259" t="s">
        <v>129</v>
      </c>
      <c r="C161" s="256" t="s">
        <v>46</v>
      </c>
      <c r="D161" s="119" t="s">
        <v>38</v>
      </c>
      <c r="E161" s="97">
        <v>2</v>
      </c>
      <c r="F161" s="97">
        <v>2</v>
      </c>
      <c r="G161" s="97">
        <v>2</v>
      </c>
      <c r="H161" s="97">
        <v>2</v>
      </c>
      <c r="I161" s="97">
        <v>2</v>
      </c>
      <c r="J161" s="97">
        <v>2</v>
      </c>
      <c r="K161" s="97">
        <v>2</v>
      </c>
      <c r="L161" s="97">
        <v>2</v>
      </c>
      <c r="M161" s="97">
        <v>2</v>
      </c>
      <c r="N161" s="97">
        <v>2</v>
      </c>
      <c r="O161" s="97">
        <v>2</v>
      </c>
      <c r="P161" s="97">
        <v>2</v>
      </c>
      <c r="Q161" s="97">
        <v>2</v>
      </c>
      <c r="R161" s="97">
        <v>2</v>
      </c>
      <c r="S161" s="97">
        <v>2</v>
      </c>
      <c r="T161" s="97">
        <v>2</v>
      </c>
      <c r="U161" s="98"/>
      <c r="V161" s="225"/>
      <c r="W161" s="227"/>
      <c r="X161" s="97">
        <v>2</v>
      </c>
      <c r="Y161" s="97">
        <v>2</v>
      </c>
      <c r="Z161" s="97">
        <v>2</v>
      </c>
      <c r="AA161" s="97">
        <v>2</v>
      </c>
      <c r="AB161" s="97">
        <v>2</v>
      </c>
      <c r="AC161" s="97">
        <v>2</v>
      </c>
      <c r="AD161" s="97">
        <v>2</v>
      </c>
      <c r="AE161" s="97">
        <v>2</v>
      </c>
      <c r="AF161" s="97">
        <v>2</v>
      </c>
      <c r="AG161" s="97">
        <v>2</v>
      </c>
      <c r="AH161" s="97">
        <v>2</v>
      </c>
      <c r="AI161" s="97">
        <v>2</v>
      </c>
      <c r="AJ161" s="97">
        <v>2</v>
      </c>
      <c r="AK161" s="97">
        <v>2</v>
      </c>
      <c r="AL161" s="97">
        <v>2</v>
      </c>
      <c r="AM161" s="97">
        <v>2</v>
      </c>
      <c r="AN161" s="97">
        <v>2</v>
      </c>
      <c r="AO161" s="97">
        <v>2</v>
      </c>
      <c r="AP161" s="97"/>
      <c r="AQ161" s="97"/>
      <c r="AR161" s="97"/>
      <c r="AS161" s="97"/>
      <c r="AT161" s="97"/>
      <c r="AU161" s="97"/>
      <c r="AV161" s="94"/>
      <c r="AW161" s="322"/>
      <c r="AX161" s="323"/>
      <c r="AY161" s="323"/>
      <c r="AZ161" s="323"/>
      <c r="BA161" s="323"/>
      <c r="BB161" s="323"/>
      <c r="BC161" s="323"/>
      <c r="BD161" s="324"/>
      <c r="BE161" s="13">
        <f t="shared" si="131"/>
        <v>68</v>
      </c>
    </row>
    <row r="162" spans="1:57" ht="12.95" customHeight="1" x14ac:dyDescent="0.25">
      <c r="A162" s="283"/>
      <c r="B162" s="255"/>
      <c r="C162" s="257"/>
      <c r="D162" s="120" t="s">
        <v>39</v>
      </c>
      <c r="E162" s="71">
        <v>1</v>
      </c>
      <c r="F162" s="71">
        <v>1</v>
      </c>
      <c r="G162" s="71">
        <v>1</v>
      </c>
      <c r="H162" s="71">
        <v>1</v>
      </c>
      <c r="I162" s="71">
        <v>1</v>
      </c>
      <c r="J162" s="71">
        <v>1</v>
      </c>
      <c r="K162" s="71">
        <v>1</v>
      </c>
      <c r="L162" s="71">
        <v>1</v>
      </c>
      <c r="M162" s="71">
        <v>1</v>
      </c>
      <c r="N162" s="71">
        <v>1</v>
      </c>
      <c r="O162" s="71">
        <v>1</v>
      </c>
      <c r="P162" s="71">
        <v>1</v>
      </c>
      <c r="Q162" s="71">
        <v>1</v>
      </c>
      <c r="R162" s="71">
        <v>1</v>
      </c>
      <c r="S162" s="71">
        <v>1</v>
      </c>
      <c r="T162" s="71">
        <v>1</v>
      </c>
      <c r="U162" s="98"/>
      <c r="V162" s="225"/>
      <c r="W162" s="227"/>
      <c r="X162" s="71">
        <v>1</v>
      </c>
      <c r="Y162" s="71">
        <v>1</v>
      </c>
      <c r="Z162" s="71">
        <v>1</v>
      </c>
      <c r="AA162" s="71">
        <v>1</v>
      </c>
      <c r="AB162" s="71">
        <v>1</v>
      </c>
      <c r="AC162" s="71">
        <v>1</v>
      </c>
      <c r="AD162" s="71">
        <v>1</v>
      </c>
      <c r="AE162" s="71">
        <v>1</v>
      </c>
      <c r="AF162" s="71">
        <v>1</v>
      </c>
      <c r="AG162" s="71">
        <v>1</v>
      </c>
      <c r="AH162" s="71">
        <v>1</v>
      </c>
      <c r="AI162" s="71">
        <v>1</v>
      </c>
      <c r="AJ162" s="71">
        <v>1</v>
      </c>
      <c r="AK162" s="71">
        <v>1</v>
      </c>
      <c r="AL162" s="71">
        <v>1</v>
      </c>
      <c r="AM162" s="71">
        <v>1</v>
      </c>
      <c r="AN162" s="71">
        <v>1</v>
      </c>
      <c r="AO162" s="71">
        <v>1</v>
      </c>
      <c r="AP162" s="71"/>
      <c r="AQ162" s="71"/>
      <c r="AR162" s="71"/>
      <c r="AS162" s="71"/>
      <c r="AT162" s="71"/>
      <c r="AU162" s="71"/>
      <c r="AV162" s="94"/>
      <c r="AW162" s="322"/>
      <c r="AX162" s="323"/>
      <c r="AY162" s="323"/>
      <c r="AZ162" s="323"/>
      <c r="BA162" s="323"/>
      <c r="BB162" s="323"/>
      <c r="BC162" s="323"/>
      <c r="BD162" s="324"/>
      <c r="BE162" s="13">
        <f t="shared" si="131"/>
        <v>34</v>
      </c>
    </row>
    <row r="163" spans="1:57" ht="12.95" customHeight="1" x14ac:dyDescent="0.25">
      <c r="A163" s="283"/>
      <c r="B163" s="254" t="s">
        <v>29</v>
      </c>
      <c r="C163" s="256" t="s">
        <v>203</v>
      </c>
      <c r="D163" s="119" t="s">
        <v>38</v>
      </c>
      <c r="E163" s="97">
        <v>6</v>
      </c>
      <c r="F163" s="97">
        <v>6</v>
      </c>
      <c r="G163" s="97">
        <v>6</v>
      </c>
      <c r="H163" s="97">
        <v>6</v>
      </c>
      <c r="I163" s="97">
        <v>6</v>
      </c>
      <c r="J163" s="97">
        <v>6</v>
      </c>
      <c r="K163" s="97">
        <v>6</v>
      </c>
      <c r="L163" s="97">
        <v>6</v>
      </c>
      <c r="M163" s="97">
        <v>6</v>
      </c>
      <c r="N163" s="97">
        <v>6</v>
      </c>
      <c r="O163" s="97">
        <v>6</v>
      </c>
      <c r="P163" s="97">
        <v>6</v>
      </c>
      <c r="Q163" s="97">
        <v>6</v>
      </c>
      <c r="R163" s="97">
        <v>6</v>
      </c>
      <c r="S163" s="97">
        <v>6</v>
      </c>
      <c r="T163" s="97">
        <v>6</v>
      </c>
      <c r="U163" s="98"/>
      <c r="V163" s="225"/>
      <c r="W163" s="227"/>
      <c r="X163" s="97">
        <v>6</v>
      </c>
      <c r="Y163" s="97">
        <v>6</v>
      </c>
      <c r="Z163" s="97">
        <v>6</v>
      </c>
      <c r="AA163" s="97">
        <v>6</v>
      </c>
      <c r="AB163" s="97">
        <v>6</v>
      </c>
      <c r="AC163" s="97">
        <v>6</v>
      </c>
      <c r="AD163" s="97">
        <v>6</v>
      </c>
      <c r="AE163" s="97">
        <v>6</v>
      </c>
      <c r="AF163" s="97">
        <v>6</v>
      </c>
      <c r="AG163" s="97">
        <v>6</v>
      </c>
      <c r="AH163" s="97">
        <v>6</v>
      </c>
      <c r="AI163" s="97">
        <v>6</v>
      </c>
      <c r="AJ163" s="97">
        <v>6</v>
      </c>
      <c r="AK163" s="97">
        <v>6</v>
      </c>
      <c r="AL163" s="97">
        <v>6</v>
      </c>
      <c r="AM163" s="97">
        <v>6</v>
      </c>
      <c r="AN163" s="97">
        <v>6</v>
      </c>
      <c r="AO163" s="97">
        <v>6</v>
      </c>
      <c r="AP163" s="97"/>
      <c r="AQ163" s="97"/>
      <c r="AR163" s="97"/>
      <c r="AS163" s="97"/>
      <c r="AT163" s="97"/>
      <c r="AU163" s="97"/>
      <c r="AV163" s="94"/>
      <c r="AW163" s="322"/>
      <c r="AX163" s="323"/>
      <c r="AY163" s="323"/>
      <c r="AZ163" s="323"/>
      <c r="BA163" s="323"/>
      <c r="BB163" s="323"/>
      <c r="BC163" s="323"/>
      <c r="BD163" s="324"/>
      <c r="BE163" s="13">
        <f t="shared" si="131"/>
        <v>204</v>
      </c>
    </row>
    <row r="164" spans="1:57" ht="12.95" customHeight="1" x14ac:dyDescent="0.25">
      <c r="A164" s="283"/>
      <c r="B164" s="255"/>
      <c r="C164" s="257"/>
      <c r="D164" s="120" t="s">
        <v>39</v>
      </c>
      <c r="E164" s="71">
        <v>1</v>
      </c>
      <c r="F164" s="71">
        <v>1</v>
      </c>
      <c r="G164" s="71">
        <v>1</v>
      </c>
      <c r="H164" s="71">
        <v>1</v>
      </c>
      <c r="I164" s="71">
        <v>1</v>
      </c>
      <c r="J164" s="71">
        <v>1</v>
      </c>
      <c r="K164" s="71">
        <v>1</v>
      </c>
      <c r="L164" s="71">
        <v>1</v>
      </c>
      <c r="M164" s="71">
        <v>1</v>
      </c>
      <c r="N164" s="71">
        <v>1</v>
      </c>
      <c r="O164" s="71">
        <v>1</v>
      </c>
      <c r="P164" s="71">
        <v>1</v>
      </c>
      <c r="Q164" s="71">
        <v>1</v>
      </c>
      <c r="R164" s="71">
        <v>1</v>
      </c>
      <c r="S164" s="71">
        <v>1</v>
      </c>
      <c r="T164" s="71">
        <v>1</v>
      </c>
      <c r="U164" s="98"/>
      <c r="V164" s="225"/>
      <c r="W164" s="227"/>
      <c r="X164" s="71">
        <v>1</v>
      </c>
      <c r="Y164" s="71">
        <v>1</v>
      </c>
      <c r="Z164" s="71">
        <v>1</v>
      </c>
      <c r="AA164" s="71">
        <v>1</v>
      </c>
      <c r="AB164" s="71">
        <v>1</v>
      </c>
      <c r="AC164" s="71">
        <v>1</v>
      </c>
      <c r="AD164" s="71">
        <v>1</v>
      </c>
      <c r="AE164" s="71">
        <v>1</v>
      </c>
      <c r="AF164" s="71">
        <v>1</v>
      </c>
      <c r="AG164" s="71">
        <v>1</v>
      </c>
      <c r="AH164" s="71">
        <v>1</v>
      </c>
      <c r="AI164" s="71">
        <v>1</v>
      </c>
      <c r="AJ164" s="71">
        <v>1</v>
      </c>
      <c r="AK164" s="71">
        <v>1</v>
      </c>
      <c r="AL164" s="71">
        <v>1</v>
      </c>
      <c r="AM164" s="71">
        <v>1</v>
      </c>
      <c r="AN164" s="71">
        <v>1</v>
      </c>
      <c r="AO164" s="71">
        <v>1</v>
      </c>
      <c r="AP164" s="71"/>
      <c r="AQ164" s="71"/>
      <c r="AR164" s="71"/>
      <c r="AS164" s="71"/>
      <c r="AT164" s="71"/>
      <c r="AU164" s="71"/>
      <c r="AV164" s="94"/>
      <c r="AW164" s="322"/>
      <c r="AX164" s="323"/>
      <c r="AY164" s="323"/>
      <c r="AZ164" s="323"/>
      <c r="BA164" s="323"/>
      <c r="BB164" s="323"/>
      <c r="BC164" s="323"/>
      <c r="BD164" s="324"/>
      <c r="BE164" s="13">
        <f t="shared" si="131"/>
        <v>34</v>
      </c>
    </row>
    <row r="165" spans="1:57" ht="12.95" customHeight="1" x14ac:dyDescent="0.25">
      <c r="A165" s="283"/>
      <c r="B165" s="259" t="s">
        <v>49</v>
      </c>
      <c r="C165" s="256" t="s">
        <v>110</v>
      </c>
      <c r="D165" s="119" t="s">
        <v>38</v>
      </c>
      <c r="E165" s="97">
        <v>2</v>
      </c>
      <c r="F165" s="97">
        <v>2</v>
      </c>
      <c r="G165" s="97">
        <v>2</v>
      </c>
      <c r="H165" s="97">
        <v>2</v>
      </c>
      <c r="I165" s="97">
        <v>2</v>
      </c>
      <c r="J165" s="97">
        <v>2</v>
      </c>
      <c r="K165" s="97">
        <v>2</v>
      </c>
      <c r="L165" s="97">
        <v>2</v>
      </c>
      <c r="M165" s="97">
        <v>2</v>
      </c>
      <c r="N165" s="97">
        <v>2</v>
      </c>
      <c r="O165" s="97">
        <v>2</v>
      </c>
      <c r="P165" s="97">
        <v>2</v>
      </c>
      <c r="Q165" s="97">
        <v>2</v>
      </c>
      <c r="R165" s="97">
        <v>2</v>
      </c>
      <c r="S165" s="97">
        <v>2</v>
      </c>
      <c r="T165" s="97">
        <v>2</v>
      </c>
      <c r="U165" s="98"/>
      <c r="V165" s="225"/>
      <c r="W165" s="227"/>
      <c r="X165" s="97">
        <v>2</v>
      </c>
      <c r="Y165" s="97">
        <v>2</v>
      </c>
      <c r="Z165" s="97">
        <v>2</v>
      </c>
      <c r="AA165" s="97">
        <v>2</v>
      </c>
      <c r="AB165" s="97">
        <v>2</v>
      </c>
      <c r="AC165" s="97">
        <v>2</v>
      </c>
      <c r="AD165" s="97">
        <v>2</v>
      </c>
      <c r="AE165" s="97">
        <v>2</v>
      </c>
      <c r="AF165" s="97">
        <v>2</v>
      </c>
      <c r="AG165" s="97">
        <v>2</v>
      </c>
      <c r="AH165" s="97">
        <v>2</v>
      </c>
      <c r="AI165" s="97">
        <v>2</v>
      </c>
      <c r="AJ165" s="97">
        <v>2</v>
      </c>
      <c r="AK165" s="97">
        <v>2</v>
      </c>
      <c r="AL165" s="97">
        <v>2</v>
      </c>
      <c r="AM165" s="97">
        <v>2</v>
      </c>
      <c r="AN165" s="97">
        <v>2</v>
      </c>
      <c r="AO165" s="97">
        <v>2</v>
      </c>
      <c r="AP165" s="97"/>
      <c r="AQ165" s="97"/>
      <c r="AR165" s="97"/>
      <c r="AS165" s="97"/>
      <c r="AT165" s="97"/>
      <c r="AU165" s="97"/>
      <c r="AV165" s="94"/>
      <c r="AW165" s="322"/>
      <c r="AX165" s="323"/>
      <c r="AY165" s="323"/>
      <c r="AZ165" s="323"/>
      <c r="BA165" s="323"/>
      <c r="BB165" s="323"/>
      <c r="BC165" s="323"/>
      <c r="BD165" s="324"/>
      <c r="BE165" s="13">
        <f t="shared" si="131"/>
        <v>68</v>
      </c>
    </row>
    <row r="166" spans="1:57" ht="12.95" customHeight="1" x14ac:dyDescent="0.25">
      <c r="A166" s="283"/>
      <c r="B166" s="255"/>
      <c r="C166" s="257"/>
      <c r="D166" s="120" t="s">
        <v>39</v>
      </c>
      <c r="E166" s="71">
        <v>1</v>
      </c>
      <c r="F166" s="71">
        <v>1</v>
      </c>
      <c r="G166" s="71">
        <v>1</v>
      </c>
      <c r="H166" s="71">
        <v>1</v>
      </c>
      <c r="I166" s="71">
        <v>1</v>
      </c>
      <c r="J166" s="71">
        <v>1</v>
      </c>
      <c r="K166" s="71">
        <v>1</v>
      </c>
      <c r="L166" s="71">
        <v>1</v>
      </c>
      <c r="M166" s="71">
        <v>1</v>
      </c>
      <c r="N166" s="71">
        <v>1</v>
      </c>
      <c r="O166" s="71">
        <v>1</v>
      </c>
      <c r="P166" s="71">
        <v>1</v>
      </c>
      <c r="Q166" s="71">
        <v>1</v>
      </c>
      <c r="R166" s="71">
        <v>1</v>
      </c>
      <c r="S166" s="71">
        <v>1</v>
      </c>
      <c r="T166" s="71">
        <v>1</v>
      </c>
      <c r="U166" s="98"/>
      <c r="V166" s="225"/>
      <c r="W166" s="227"/>
      <c r="X166" s="71">
        <v>1</v>
      </c>
      <c r="Y166" s="71">
        <v>1</v>
      </c>
      <c r="Z166" s="71">
        <v>1</v>
      </c>
      <c r="AA166" s="71">
        <v>1</v>
      </c>
      <c r="AB166" s="71">
        <v>1</v>
      </c>
      <c r="AC166" s="71">
        <v>1</v>
      </c>
      <c r="AD166" s="71">
        <v>1</v>
      </c>
      <c r="AE166" s="71">
        <v>1</v>
      </c>
      <c r="AF166" s="71">
        <v>1</v>
      </c>
      <c r="AG166" s="71">
        <v>1</v>
      </c>
      <c r="AH166" s="71">
        <v>1</v>
      </c>
      <c r="AI166" s="71">
        <v>1</v>
      </c>
      <c r="AJ166" s="71">
        <v>1</v>
      </c>
      <c r="AK166" s="71">
        <v>1</v>
      </c>
      <c r="AL166" s="71">
        <v>1</v>
      </c>
      <c r="AM166" s="71">
        <v>1</v>
      </c>
      <c r="AN166" s="71">
        <v>1</v>
      </c>
      <c r="AO166" s="71">
        <v>1</v>
      </c>
      <c r="AP166" s="71"/>
      <c r="AQ166" s="71"/>
      <c r="AR166" s="71"/>
      <c r="AS166" s="71"/>
      <c r="AT166" s="71"/>
      <c r="AU166" s="71"/>
      <c r="AV166" s="94"/>
      <c r="AW166" s="322"/>
      <c r="AX166" s="323"/>
      <c r="AY166" s="323"/>
      <c r="AZ166" s="323"/>
      <c r="BA166" s="323"/>
      <c r="BB166" s="323"/>
      <c r="BC166" s="323"/>
      <c r="BD166" s="324"/>
      <c r="BE166" s="13">
        <f t="shared" si="131"/>
        <v>34</v>
      </c>
    </row>
    <row r="167" spans="1:57" ht="12.95" customHeight="1" x14ac:dyDescent="0.25">
      <c r="A167" s="283"/>
      <c r="B167" s="259" t="s">
        <v>50</v>
      </c>
      <c r="C167" s="256" t="s">
        <v>209</v>
      </c>
      <c r="D167" s="119" t="s">
        <v>38</v>
      </c>
      <c r="E167" s="97">
        <v>2</v>
      </c>
      <c r="F167" s="97">
        <v>2</v>
      </c>
      <c r="G167" s="97">
        <v>2</v>
      </c>
      <c r="H167" s="97">
        <v>2</v>
      </c>
      <c r="I167" s="97">
        <v>2</v>
      </c>
      <c r="J167" s="97">
        <v>2</v>
      </c>
      <c r="K167" s="97">
        <v>2</v>
      </c>
      <c r="L167" s="97">
        <v>2</v>
      </c>
      <c r="M167" s="97">
        <v>2</v>
      </c>
      <c r="N167" s="97">
        <v>2</v>
      </c>
      <c r="O167" s="97">
        <v>2</v>
      </c>
      <c r="P167" s="97">
        <v>2</v>
      </c>
      <c r="Q167" s="97">
        <v>2</v>
      </c>
      <c r="R167" s="97">
        <v>2</v>
      </c>
      <c r="S167" s="97">
        <v>2</v>
      </c>
      <c r="T167" s="97">
        <v>2</v>
      </c>
      <c r="U167" s="98"/>
      <c r="V167" s="225"/>
      <c r="W167" s="227"/>
      <c r="X167" s="97">
        <v>2</v>
      </c>
      <c r="Y167" s="97">
        <v>2</v>
      </c>
      <c r="Z167" s="97">
        <v>2</v>
      </c>
      <c r="AA167" s="97">
        <v>2</v>
      </c>
      <c r="AB167" s="97">
        <v>2</v>
      </c>
      <c r="AC167" s="97">
        <v>2</v>
      </c>
      <c r="AD167" s="97">
        <v>2</v>
      </c>
      <c r="AE167" s="97">
        <v>2</v>
      </c>
      <c r="AF167" s="97">
        <v>2</v>
      </c>
      <c r="AG167" s="97">
        <v>2</v>
      </c>
      <c r="AH167" s="97">
        <v>2</v>
      </c>
      <c r="AI167" s="97">
        <v>2</v>
      </c>
      <c r="AJ167" s="97">
        <v>2</v>
      </c>
      <c r="AK167" s="97">
        <v>2</v>
      </c>
      <c r="AL167" s="97">
        <v>2</v>
      </c>
      <c r="AM167" s="97">
        <v>2</v>
      </c>
      <c r="AN167" s="97">
        <v>2</v>
      </c>
      <c r="AO167" s="97">
        <v>2</v>
      </c>
      <c r="AP167" s="97"/>
      <c r="AQ167" s="97"/>
      <c r="AR167" s="97"/>
      <c r="AS167" s="97"/>
      <c r="AT167" s="97"/>
      <c r="AU167" s="97"/>
      <c r="AV167" s="94"/>
      <c r="AW167" s="322"/>
      <c r="AX167" s="323"/>
      <c r="AY167" s="323"/>
      <c r="AZ167" s="323"/>
      <c r="BA167" s="323"/>
      <c r="BB167" s="323"/>
      <c r="BC167" s="323"/>
      <c r="BD167" s="324"/>
      <c r="BE167" s="13">
        <f t="shared" si="131"/>
        <v>68</v>
      </c>
    </row>
    <row r="168" spans="1:57" ht="12.95" customHeight="1" x14ac:dyDescent="0.25">
      <c r="A168" s="283"/>
      <c r="B168" s="255"/>
      <c r="C168" s="257"/>
      <c r="D168" s="120" t="s">
        <v>39</v>
      </c>
      <c r="E168" s="192">
        <v>1</v>
      </c>
      <c r="F168" s="192">
        <v>1</v>
      </c>
      <c r="G168" s="192">
        <v>1</v>
      </c>
      <c r="H168" s="192">
        <v>1</v>
      </c>
      <c r="I168" s="192">
        <v>1</v>
      </c>
      <c r="J168" s="192">
        <v>1</v>
      </c>
      <c r="K168" s="192">
        <v>1</v>
      </c>
      <c r="L168" s="192">
        <v>1</v>
      </c>
      <c r="M168" s="192">
        <v>1</v>
      </c>
      <c r="N168" s="192">
        <v>1</v>
      </c>
      <c r="O168" s="192">
        <v>1</v>
      </c>
      <c r="P168" s="192">
        <v>1</v>
      </c>
      <c r="Q168" s="192">
        <v>1</v>
      </c>
      <c r="R168" s="192">
        <v>1</v>
      </c>
      <c r="S168" s="192">
        <v>1</v>
      </c>
      <c r="T168" s="192">
        <v>1</v>
      </c>
      <c r="U168" s="98"/>
      <c r="V168" s="225"/>
      <c r="W168" s="227"/>
      <c r="X168" s="149">
        <v>1</v>
      </c>
      <c r="Y168" s="149">
        <v>1</v>
      </c>
      <c r="Z168" s="149">
        <v>1</v>
      </c>
      <c r="AA168" s="149">
        <v>1</v>
      </c>
      <c r="AB168" s="149">
        <v>1</v>
      </c>
      <c r="AC168" s="149">
        <v>1</v>
      </c>
      <c r="AD168" s="149">
        <v>1</v>
      </c>
      <c r="AE168" s="149">
        <v>1</v>
      </c>
      <c r="AF168" s="149">
        <v>1</v>
      </c>
      <c r="AG168" s="149">
        <v>1</v>
      </c>
      <c r="AH168" s="149">
        <v>1</v>
      </c>
      <c r="AI168" s="149">
        <v>1</v>
      </c>
      <c r="AJ168" s="149">
        <v>1</v>
      </c>
      <c r="AK168" s="149">
        <v>1</v>
      </c>
      <c r="AL168" s="149">
        <v>1</v>
      </c>
      <c r="AM168" s="149">
        <v>1</v>
      </c>
      <c r="AN168" s="149">
        <v>1</v>
      </c>
      <c r="AO168" s="149">
        <v>1</v>
      </c>
      <c r="AP168" s="149"/>
      <c r="AQ168" s="149"/>
      <c r="AR168" s="149"/>
      <c r="AS168" s="149"/>
      <c r="AT168" s="149"/>
      <c r="AU168" s="149"/>
      <c r="AV168" s="94"/>
      <c r="AW168" s="322"/>
      <c r="AX168" s="323"/>
      <c r="AY168" s="323"/>
      <c r="AZ168" s="323"/>
      <c r="BA168" s="323"/>
      <c r="BB168" s="323"/>
      <c r="BC168" s="323"/>
      <c r="BD168" s="324"/>
      <c r="BE168" s="13">
        <f t="shared" si="131"/>
        <v>34</v>
      </c>
    </row>
    <row r="169" spans="1:57" ht="12.95" hidden="1" customHeight="1" x14ac:dyDescent="0.25">
      <c r="A169" s="283"/>
      <c r="B169" s="259"/>
      <c r="C169" s="256"/>
      <c r="D169" s="119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8"/>
      <c r="V169" s="225"/>
      <c r="W169" s="22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4"/>
      <c r="AW169" s="322"/>
      <c r="AX169" s="323"/>
      <c r="AY169" s="323"/>
      <c r="AZ169" s="323"/>
      <c r="BA169" s="323"/>
      <c r="BB169" s="323"/>
      <c r="BC169" s="323"/>
      <c r="BD169" s="324"/>
      <c r="BE169" s="13">
        <f t="shared" si="131"/>
        <v>0</v>
      </c>
    </row>
    <row r="170" spans="1:57" ht="12.95" hidden="1" customHeight="1" x14ac:dyDescent="0.25">
      <c r="A170" s="283"/>
      <c r="B170" s="255"/>
      <c r="C170" s="257"/>
      <c r="D170" s="120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98"/>
      <c r="V170" s="225"/>
      <c r="W170" s="227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94"/>
      <c r="AW170" s="322"/>
      <c r="AX170" s="323"/>
      <c r="AY170" s="323"/>
      <c r="AZ170" s="323"/>
      <c r="BA170" s="323"/>
      <c r="BB170" s="323"/>
      <c r="BC170" s="323"/>
      <c r="BD170" s="324"/>
      <c r="BE170" s="13">
        <f t="shared" si="131"/>
        <v>0</v>
      </c>
    </row>
    <row r="171" spans="1:57" ht="20.100000000000001" customHeight="1" x14ac:dyDescent="0.25">
      <c r="A171" s="283"/>
      <c r="B171" s="333" t="s">
        <v>30</v>
      </c>
      <c r="C171" s="334" t="s">
        <v>31</v>
      </c>
      <c r="D171" s="122" t="s">
        <v>18</v>
      </c>
      <c r="E171" s="128">
        <f>E173</f>
        <v>6</v>
      </c>
      <c r="F171" s="128">
        <f t="shared" ref="F171:AU171" si="143">F173</f>
        <v>6</v>
      </c>
      <c r="G171" s="128">
        <f t="shared" si="143"/>
        <v>6</v>
      </c>
      <c r="H171" s="128">
        <f t="shared" si="143"/>
        <v>6</v>
      </c>
      <c r="I171" s="128">
        <f t="shared" si="143"/>
        <v>6</v>
      </c>
      <c r="J171" s="128">
        <f t="shared" si="143"/>
        <v>6</v>
      </c>
      <c r="K171" s="128">
        <f t="shared" si="143"/>
        <v>6</v>
      </c>
      <c r="L171" s="128">
        <f t="shared" si="143"/>
        <v>6</v>
      </c>
      <c r="M171" s="128">
        <f t="shared" si="143"/>
        <v>6</v>
      </c>
      <c r="N171" s="128">
        <f t="shared" si="143"/>
        <v>6</v>
      </c>
      <c r="O171" s="128">
        <f t="shared" si="143"/>
        <v>6</v>
      </c>
      <c r="P171" s="128">
        <f t="shared" si="143"/>
        <v>6</v>
      </c>
      <c r="Q171" s="128">
        <f t="shared" si="143"/>
        <v>6</v>
      </c>
      <c r="R171" s="128">
        <f t="shared" si="143"/>
        <v>6</v>
      </c>
      <c r="S171" s="128">
        <f t="shared" si="143"/>
        <v>6</v>
      </c>
      <c r="T171" s="128">
        <f t="shared" si="143"/>
        <v>6</v>
      </c>
      <c r="U171" s="105"/>
      <c r="V171" s="225"/>
      <c r="W171" s="227"/>
      <c r="X171" s="128">
        <f t="shared" si="143"/>
        <v>8</v>
      </c>
      <c r="Y171" s="128">
        <f t="shared" si="143"/>
        <v>8</v>
      </c>
      <c r="Z171" s="128">
        <f t="shared" si="143"/>
        <v>8</v>
      </c>
      <c r="AA171" s="128">
        <f t="shared" si="143"/>
        <v>8</v>
      </c>
      <c r="AB171" s="128">
        <f t="shared" si="143"/>
        <v>8</v>
      </c>
      <c r="AC171" s="128">
        <f t="shared" si="143"/>
        <v>8</v>
      </c>
      <c r="AD171" s="128">
        <f t="shared" si="143"/>
        <v>8</v>
      </c>
      <c r="AE171" s="128">
        <f t="shared" si="143"/>
        <v>8</v>
      </c>
      <c r="AF171" s="128">
        <f t="shared" si="143"/>
        <v>8</v>
      </c>
      <c r="AG171" s="128">
        <f t="shared" si="143"/>
        <v>8</v>
      </c>
      <c r="AH171" s="128">
        <f t="shared" si="143"/>
        <v>8</v>
      </c>
      <c r="AI171" s="128">
        <f t="shared" si="143"/>
        <v>8</v>
      </c>
      <c r="AJ171" s="128">
        <f t="shared" si="143"/>
        <v>8</v>
      </c>
      <c r="AK171" s="128">
        <f t="shared" si="143"/>
        <v>8</v>
      </c>
      <c r="AL171" s="128">
        <f t="shared" si="143"/>
        <v>8</v>
      </c>
      <c r="AM171" s="128">
        <f t="shared" si="143"/>
        <v>8</v>
      </c>
      <c r="AN171" s="128">
        <f t="shared" si="143"/>
        <v>8</v>
      </c>
      <c r="AO171" s="128">
        <f t="shared" si="143"/>
        <v>8</v>
      </c>
      <c r="AP171" s="128">
        <f t="shared" si="143"/>
        <v>36</v>
      </c>
      <c r="AQ171" s="128">
        <f t="shared" si="143"/>
        <v>36</v>
      </c>
      <c r="AR171" s="128">
        <f t="shared" si="143"/>
        <v>36</v>
      </c>
      <c r="AS171" s="128">
        <f t="shared" si="143"/>
        <v>36</v>
      </c>
      <c r="AT171" s="128">
        <f t="shared" si="143"/>
        <v>36</v>
      </c>
      <c r="AU171" s="128">
        <f t="shared" si="143"/>
        <v>36</v>
      </c>
      <c r="AV171" s="94"/>
      <c r="AW171" s="322"/>
      <c r="AX171" s="323"/>
      <c r="AY171" s="323"/>
      <c r="AZ171" s="323"/>
      <c r="BA171" s="323"/>
      <c r="BB171" s="323"/>
      <c r="BC171" s="323"/>
      <c r="BD171" s="324"/>
      <c r="BE171" s="13">
        <f t="shared" si="131"/>
        <v>456</v>
      </c>
    </row>
    <row r="172" spans="1:57" ht="20.100000000000001" customHeight="1" x14ac:dyDescent="0.25">
      <c r="A172" s="283"/>
      <c r="B172" s="331"/>
      <c r="C172" s="331"/>
      <c r="D172" s="123" t="s">
        <v>17</v>
      </c>
      <c r="E172" s="106">
        <f>E174</f>
        <v>2</v>
      </c>
      <c r="F172" s="106">
        <f t="shared" ref="F172:AU172" si="144">F174</f>
        <v>2</v>
      </c>
      <c r="G172" s="106">
        <f t="shared" si="144"/>
        <v>2</v>
      </c>
      <c r="H172" s="106">
        <f t="shared" si="144"/>
        <v>2</v>
      </c>
      <c r="I172" s="106">
        <f t="shared" si="144"/>
        <v>2</v>
      </c>
      <c r="J172" s="106">
        <f t="shared" si="144"/>
        <v>2</v>
      </c>
      <c r="K172" s="106">
        <f t="shared" si="144"/>
        <v>2</v>
      </c>
      <c r="L172" s="106">
        <f t="shared" si="144"/>
        <v>2</v>
      </c>
      <c r="M172" s="106">
        <f t="shared" si="144"/>
        <v>2</v>
      </c>
      <c r="N172" s="106">
        <f t="shared" si="144"/>
        <v>2</v>
      </c>
      <c r="O172" s="106">
        <f t="shared" si="144"/>
        <v>2</v>
      </c>
      <c r="P172" s="106">
        <f t="shared" si="144"/>
        <v>2</v>
      </c>
      <c r="Q172" s="106">
        <f t="shared" si="144"/>
        <v>2</v>
      </c>
      <c r="R172" s="106">
        <f t="shared" si="144"/>
        <v>2</v>
      </c>
      <c r="S172" s="106">
        <f t="shared" si="144"/>
        <v>2</v>
      </c>
      <c r="T172" s="106">
        <f t="shared" si="144"/>
        <v>2</v>
      </c>
      <c r="U172" s="107"/>
      <c r="V172" s="225"/>
      <c r="W172" s="227"/>
      <c r="X172" s="106">
        <f t="shared" si="144"/>
        <v>3</v>
      </c>
      <c r="Y172" s="106">
        <f t="shared" si="144"/>
        <v>3</v>
      </c>
      <c r="Z172" s="106">
        <f t="shared" si="144"/>
        <v>3</v>
      </c>
      <c r="AA172" s="106">
        <f t="shared" si="144"/>
        <v>3</v>
      </c>
      <c r="AB172" s="106">
        <f t="shared" si="144"/>
        <v>3</v>
      </c>
      <c r="AC172" s="106">
        <f t="shared" si="144"/>
        <v>3</v>
      </c>
      <c r="AD172" s="106">
        <f t="shared" si="144"/>
        <v>3</v>
      </c>
      <c r="AE172" s="106">
        <f t="shared" si="144"/>
        <v>3</v>
      </c>
      <c r="AF172" s="106">
        <f t="shared" si="144"/>
        <v>3</v>
      </c>
      <c r="AG172" s="106">
        <f t="shared" si="144"/>
        <v>3</v>
      </c>
      <c r="AH172" s="106">
        <f t="shared" si="144"/>
        <v>3</v>
      </c>
      <c r="AI172" s="106">
        <f t="shared" si="144"/>
        <v>3</v>
      </c>
      <c r="AJ172" s="106">
        <f t="shared" si="144"/>
        <v>3</v>
      </c>
      <c r="AK172" s="106">
        <f t="shared" si="144"/>
        <v>3</v>
      </c>
      <c r="AL172" s="106">
        <f t="shared" si="144"/>
        <v>3</v>
      </c>
      <c r="AM172" s="106">
        <f t="shared" si="144"/>
        <v>3</v>
      </c>
      <c r="AN172" s="106">
        <f t="shared" si="144"/>
        <v>3</v>
      </c>
      <c r="AO172" s="106">
        <f t="shared" si="144"/>
        <v>3</v>
      </c>
      <c r="AP172" s="106">
        <f t="shared" si="144"/>
        <v>0</v>
      </c>
      <c r="AQ172" s="106">
        <f t="shared" si="144"/>
        <v>0</v>
      </c>
      <c r="AR172" s="106">
        <f t="shared" si="144"/>
        <v>0</v>
      </c>
      <c r="AS172" s="106">
        <f t="shared" si="144"/>
        <v>0</v>
      </c>
      <c r="AT172" s="106">
        <f t="shared" si="144"/>
        <v>0</v>
      </c>
      <c r="AU172" s="106">
        <f t="shared" si="144"/>
        <v>0</v>
      </c>
      <c r="AV172" s="94"/>
      <c r="AW172" s="322"/>
      <c r="AX172" s="323"/>
      <c r="AY172" s="323"/>
      <c r="AZ172" s="323"/>
      <c r="BA172" s="323"/>
      <c r="BB172" s="323"/>
      <c r="BC172" s="323"/>
      <c r="BD172" s="324"/>
      <c r="BE172" s="13">
        <f t="shared" si="131"/>
        <v>86</v>
      </c>
    </row>
    <row r="173" spans="1:57" ht="15.75" customHeight="1" x14ac:dyDescent="0.25">
      <c r="A173" s="283"/>
      <c r="B173" s="339" t="s">
        <v>91</v>
      </c>
      <c r="C173" s="341" t="s">
        <v>92</v>
      </c>
      <c r="D173" s="119" t="s">
        <v>38</v>
      </c>
      <c r="E173" s="109">
        <f>E175</f>
        <v>6</v>
      </c>
      <c r="F173" s="109">
        <f t="shared" ref="F173:T173" si="145">F175</f>
        <v>6</v>
      </c>
      <c r="G173" s="109">
        <f t="shared" si="145"/>
        <v>6</v>
      </c>
      <c r="H173" s="109">
        <f t="shared" si="145"/>
        <v>6</v>
      </c>
      <c r="I173" s="109">
        <f t="shared" si="145"/>
        <v>6</v>
      </c>
      <c r="J173" s="109">
        <f t="shared" si="145"/>
        <v>6</v>
      </c>
      <c r="K173" s="109">
        <f t="shared" si="145"/>
        <v>6</v>
      </c>
      <c r="L173" s="109">
        <f t="shared" si="145"/>
        <v>6</v>
      </c>
      <c r="M173" s="109">
        <f t="shared" si="145"/>
        <v>6</v>
      </c>
      <c r="N173" s="109">
        <f t="shared" si="145"/>
        <v>6</v>
      </c>
      <c r="O173" s="109">
        <f t="shared" si="145"/>
        <v>6</v>
      </c>
      <c r="P173" s="109">
        <f t="shared" si="145"/>
        <v>6</v>
      </c>
      <c r="Q173" s="109">
        <f t="shared" si="145"/>
        <v>6</v>
      </c>
      <c r="R173" s="109">
        <f t="shared" si="145"/>
        <v>6</v>
      </c>
      <c r="S173" s="109">
        <f t="shared" si="145"/>
        <v>6</v>
      </c>
      <c r="T173" s="109">
        <f t="shared" si="145"/>
        <v>6</v>
      </c>
      <c r="U173" s="105"/>
      <c r="V173" s="225"/>
      <c r="W173" s="227"/>
      <c r="X173" s="109">
        <f>X175</f>
        <v>8</v>
      </c>
      <c r="Y173" s="109">
        <f t="shared" ref="Y173:AO173" si="146">Y175</f>
        <v>8</v>
      </c>
      <c r="Z173" s="109">
        <f t="shared" si="146"/>
        <v>8</v>
      </c>
      <c r="AA173" s="109">
        <f t="shared" si="146"/>
        <v>8</v>
      </c>
      <c r="AB173" s="109">
        <f t="shared" si="146"/>
        <v>8</v>
      </c>
      <c r="AC173" s="109">
        <f t="shared" si="146"/>
        <v>8</v>
      </c>
      <c r="AD173" s="109">
        <f t="shared" si="146"/>
        <v>8</v>
      </c>
      <c r="AE173" s="109">
        <f t="shared" si="146"/>
        <v>8</v>
      </c>
      <c r="AF173" s="109">
        <f t="shared" si="146"/>
        <v>8</v>
      </c>
      <c r="AG173" s="109">
        <f t="shared" si="146"/>
        <v>8</v>
      </c>
      <c r="AH173" s="109">
        <f t="shared" si="146"/>
        <v>8</v>
      </c>
      <c r="AI173" s="109">
        <f t="shared" si="146"/>
        <v>8</v>
      </c>
      <c r="AJ173" s="109">
        <f t="shared" si="146"/>
        <v>8</v>
      </c>
      <c r="AK173" s="109">
        <f t="shared" si="146"/>
        <v>8</v>
      </c>
      <c r="AL173" s="109">
        <f t="shared" si="146"/>
        <v>8</v>
      </c>
      <c r="AM173" s="109">
        <f t="shared" si="146"/>
        <v>8</v>
      </c>
      <c r="AN173" s="109">
        <f t="shared" si="146"/>
        <v>8</v>
      </c>
      <c r="AO173" s="109">
        <f t="shared" si="146"/>
        <v>8</v>
      </c>
      <c r="AP173" s="109">
        <f>AP177</f>
        <v>36</v>
      </c>
      <c r="AQ173" s="109">
        <f>AQ177</f>
        <v>36</v>
      </c>
      <c r="AR173" s="109">
        <f>AR178</f>
        <v>36</v>
      </c>
      <c r="AS173" s="109">
        <f t="shared" ref="AS173:AU173" si="147">AS178</f>
        <v>36</v>
      </c>
      <c r="AT173" s="109">
        <f t="shared" si="147"/>
        <v>36</v>
      </c>
      <c r="AU173" s="109">
        <f t="shared" si="147"/>
        <v>36</v>
      </c>
      <c r="AV173" s="94"/>
      <c r="AW173" s="322"/>
      <c r="AX173" s="323"/>
      <c r="AY173" s="323"/>
      <c r="AZ173" s="323"/>
      <c r="BA173" s="323"/>
      <c r="BB173" s="323"/>
      <c r="BC173" s="323"/>
      <c r="BD173" s="324"/>
      <c r="BE173" s="13">
        <f t="shared" si="131"/>
        <v>456</v>
      </c>
    </row>
    <row r="174" spans="1:57" ht="16.5" customHeight="1" x14ac:dyDescent="0.25">
      <c r="A174" s="283"/>
      <c r="B174" s="340"/>
      <c r="C174" s="342"/>
      <c r="D174" s="120" t="s">
        <v>39</v>
      </c>
      <c r="E174" s="110">
        <f>E176</f>
        <v>2</v>
      </c>
      <c r="F174" s="110">
        <f t="shared" ref="F174:T174" si="148">F176</f>
        <v>2</v>
      </c>
      <c r="G174" s="110">
        <f t="shared" si="148"/>
        <v>2</v>
      </c>
      <c r="H174" s="110">
        <f t="shared" si="148"/>
        <v>2</v>
      </c>
      <c r="I174" s="110">
        <f t="shared" si="148"/>
        <v>2</v>
      </c>
      <c r="J174" s="110">
        <f t="shared" si="148"/>
        <v>2</v>
      </c>
      <c r="K174" s="110">
        <f t="shared" si="148"/>
        <v>2</v>
      </c>
      <c r="L174" s="110">
        <f t="shared" si="148"/>
        <v>2</v>
      </c>
      <c r="M174" s="110">
        <f t="shared" si="148"/>
        <v>2</v>
      </c>
      <c r="N174" s="110">
        <f t="shared" si="148"/>
        <v>2</v>
      </c>
      <c r="O174" s="110">
        <f t="shared" si="148"/>
        <v>2</v>
      </c>
      <c r="P174" s="110">
        <f t="shared" si="148"/>
        <v>2</v>
      </c>
      <c r="Q174" s="110">
        <f t="shared" si="148"/>
        <v>2</v>
      </c>
      <c r="R174" s="110">
        <f t="shared" si="148"/>
        <v>2</v>
      </c>
      <c r="S174" s="110">
        <f t="shared" si="148"/>
        <v>2</v>
      </c>
      <c r="T174" s="110">
        <f t="shared" si="148"/>
        <v>2</v>
      </c>
      <c r="U174" s="107"/>
      <c r="V174" s="225"/>
      <c r="W174" s="227"/>
      <c r="X174" s="110">
        <f>X176</f>
        <v>3</v>
      </c>
      <c r="Y174" s="110">
        <f t="shared" ref="Y174:AO174" si="149">Y176</f>
        <v>3</v>
      </c>
      <c r="Z174" s="110">
        <f t="shared" si="149"/>
        <v>3</v>
      </c>
      <c r="AA174" s="110">
        <f t="shared" si="149"/>
        <v>3</v>
      </c>
      <c r="AB174" s="110">
        <f t="shared" si="149"/>
        <v>3</v>
      </c>
      <c r="AC174" s="110">
        <f t="shared" si="149"/>
        <v>3</v>
      </c>
      <c r="AD174" s="110">
        <f t="shared" si="149"/>
        <v>3</v>
      </c>
      <c r="AE174" s="110">
        <f t="shared" si="149"/>
        <v>3</v>
      </c>
      <c r="AF174" s="110">
        <f t="shared" si="149"/>
        <v>3</v>
      </c>
      <c r="AG174" s="110">
        <f t="shared" si="149"/>
        <v>3</v>
      </c>
      <c r="AH174" s="110">
        <f t="shared" si="149"/>
        <v>3</v>
      </c>
      <c r="AI174" s="110">
        <f t="shared" si="149"/>
        <v>3</v>
      </c>
      <c r="AJ174" s="110">
        <f t="shared" si="149"/>
        <v>3</v>
      </c>
      <c r="AK174" s="110">
        <f t="shared" si="149"/>
        <v>3</v>
      </c>
      <c r="AL174" s="110">
        <f t="shared" si="149"/>
        <v>3</v>
      </c>
      <c r="AM174" s="110">
        <f t="shared" si="149"/>
        <v>3</v>
      </c>
      <c r="AN174" s="110">
        <f t="shared" si="149"/>
        <v>3</v>
      </c>
      <c r="AO174" s="110">
        <f t="shared" si="149"/>
        <v>3</v>
      </c>
      <c r="AP174" s="110"/>
      <c r="AQ174" s="110"/>
      <c r="AR174" s="110"/>
      <c r="AS174" s="110"/>
      <c r="AT174" s="110"/>
      <c r="AU174" s="110"/>
      <c r="AV174" s="94"/>
      <c r="AW174" s="322"/>
      <c r="AX174" s="323"/>
      <c r="AY174" s="323"/>
      <c r="AZ174" s="323"/>
      <c r="BA174" s="323"/>
      <c r="BB174" s="323"/>
      <c r="BC174" s="323"/>
      <c r="BD174" s="324"/>
      <c r="BE174" s="13">
        <f t="shared" si="131"/>
        <v>86</v>
      </c>
    </row>
    <row r="175" spans="1:57" ht="17.25" customHeight="1" x14ac:dyDescent="0.25">
      <c r="A175" s="283"/>
      <c r="B175" s="328" t="s">
        <v>32</v>
      </c>
      <c r="C175" s="256" t="s">
        <v>93</v>
      </c>
      <c r="D175" s="119" t="s">
        <v>38</v>
      </c>
      <c r="E175" s="97">
        <v>6</v>
      </c>
      <c r="F175" s="97">
        <v>6</v>
      </c>
      <c r="G175" s="97">
        <v>6</v>
      </c>
      <c r="H175" s="97">
        <v>6</v>
      </c>
      <c r="I175" s="97">
        <v>6</v>
      </c>
      <c r="J175" s="97">
        <v>6</v>
      </c>
      <c r="K175" s="97">
        <v>6</v>
      </c>
      <c r="L175" s="97">
        <v>6</v>
      </c>
      <c r="M175" s="97">
        <v>6</v>
      </c>
      <c r="N175" s="97">
        <v>6</v>
      </c>
      <c r="O175" s="97">
        <v>6</v>
      </c>
      <c r="P175" s="97">
        <v>6</v>
      </c>
      <c r="Q175" s="97">
        <v>6</v>
      </c>
      <c r="R175" s="97">
        <v>6</v>
      </c>
      <c r="S175" s="97">
        <v>6</v>
      </c>
      <c r="T175" s="97">
        <v>6</v>
      </c>
      <c r="U175" s="98"/>
      <c r="V175" s="225"/>
      <c r="W175" s="227"/>
      <c r="X175" s="97">
        <v>8</v>
      </c>
      <c r="Y175" s="97">
        <v>8</v>
      </c>
      <c r="Z175" s="97">
        <v>8</v>
      </c>
      <c r="AA175" s="97">
        <v>8</v>
      </c>
      <c r="AB175" s="97">
        <v>8</v>
      </c>
      <c r="AC175" s="97">
        <v>8</v>
      </c>
      <c r="AD175" s="97">
        <v>8</v>
      </c>
      <c r="AE175" s="97">
        <v>8</v>
      </c>
      <c r="AF175" s="97">
        <v>8</v>
      </c>
      <c r="AG175" s="97">
        <v>8</v>
      </c>
      <c r="AH175" s="97">
        <v>8</v>
      </c>
      <c r="AI175" s="97">
        <v>8</v>
      </c>
      <c r="AJ175" s="97">
        <v>8</v>
      </c>
      <c r="AK175" s="97">
        <v>8</v>
      </c>
      <c r="AL175" s="97">
        <v>8</v>
      </c>
      <c r="AM175" s="97">
        <v>8</v>
      </c>
      <c r="AN175" s="97">
        <v>8</v>
      </c>
      <c r="AO175" s="97">
        <v>8</v>
      </c>
      <c r="AP175" s="97"/>
      <c r="AQ175" s="97"/>
      <c r="AR175" s="97"/>
      <c r="AS175" s="97"/>
      <c r="AT175" s="97"/>
      <c r="AU175" s="97"/>
      <c r="AV175" s="94"/>
      <c r="AW175" s="322"/>
      <c r="AX175" s="323"/>
      <c r="AY175" s="323"/>
      <c r="AZ175" s="323"/>
      <c r="BA175" s="323"/>
      <c r="BB175" s="323"/>
      <c r="BC175" s="323"/>
      <c r="BD175" s="324"/>
      <c r="BE175" s="13">
        <f t="shared" si="131"/>
        <v>240</v>
      </c>
    </row>
    <row r="176" spans="1:57" ht="17.25" customHeight="1" x14ac:dyDescent="0.25">
      <c r="A176" s="283"/>
      <c r="B176" s="329"/>
      <c r="C176" s="257"/>
      <c r="D176" s="120" t="s">
        <v>39</v>
      </c>
      <c r="E176" s="71">
        <v>2</v>
      </c>
      <c r="F176" s="71">
        <v>2</v>
      </c>
      <c r="G176" s="71">
        <v>2</v>
      </c>
      <c r="H176" s="71">
        <v>2</v>
      </c>
      <c r="I176" s="71">
        <v>2</v>
      </c>
      <c r="J176" s="71">
        <v>2</v>
      </c>
      <c r="K176" s="71">
        <v>2</v>
      </c>
      <c r="L176" s="71">
        <v>2</v>
      </c>
      <c r="M176" s="71">
        <v>2</v>
      </c>
      <c r="N176" s="71">
        <v>2</v>
      </c>
      <c r="O176" s="71">
        <v>2</v>
      </c>
      <c r="P176" s="71">
        <v>2</v>
      </c>
      <c r="Q176" s="71">
        <v>2</v>
      </c>
      <c r="R176" s="71">
        <v>2</v>
      </c>
      <c r="S176" s="71">
        <v>2</v>
      </c>
      <c r="T176" s="71">
        <v>2</v>
      </c>
      <c r="U176" s="98"/>
      <c r="V176" s="225"/>
      <c r="W176" s="227"/>
      <c r="X176" s="71">
        <v>3</v>
      </c>
      <c r="Y176" s="71">
        <v>3</v>
      </c>
      <c r="Z176" s="71">
        <v>3</v>
      </c>
      <c r="AA176" s="71">
        <v>3</v>
      </c>
      <c r="AB176" s="71">
        <v>3</v>
      </c>
      <c r="AC176" s="71">
        <v>3</v>
      </c>
      <c r="AD176" s="71">
        <v>3</v>
      </c>
      <c r="AE176" s="71">
        <v>3</v>
      </c>
      <c r="AF176" s="71">
        <v>3</v>
      </c>
      <c r="AG176" s="71">
        <v>3</v>
      </c>
      <c r="AH176" s="71">
        <v>3</v>
      </c>
      <c r="AI176" s="71">
        <v>3</v>
      </c>
      <c r="AJ176" s="71">
        <v>3</v>
      </c>
      <c r="AK176" s="71">
        <v>3</v>
      </c>
      <c r="AL176" s="71">
        <v>3</v>
      </c>
      <c r="AM176" s="71">
        <v>3</v>
      </c>
      <c r="AN176" s="71">
        <v>3</v>
      </c>
      <c r="AO176" s="71">
        <v>3</v>
      </c>
      <c r="AP176" s="71"/>
      <c r="AQ176" s="71"/>
      <c r="AR176" s="71"/>
      <c r="AS176" s="71"/>
      <c r="AT176" s="71"/>
      <c r="AU176" s="71"/>
      <c r="AV176" s="94"/>
      <c r="AW176" s="322"/>
      <c r="AX176" s="323"/>
      <c r="AY176" s="323"/>
      <c r="AZ176" s="323"/>
      <c r="BA176" s="323"/>
      <c r="BB176" s="323"/>
      <c r="BC176" s="323"/>
      <c r="BD176" s="324"/>
      <c r="BE176" s="13">
        <f t="shared" si="131"/>
        <v>86</v>
      </c>
    </row>
    <row r="177" spans="1:57" ht="16.5" customHeight="1" x14ac:dyDescent="0.25">
      <c r="A177" s="283"/>
      <c r="B177" s="55" t="s">
        <v>130</v>
      </c>
      <c r="C177" s="72" t="s">
        <v>48</v>
      </c>
      <c r="D177" s="120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98"/>
      <c r="V177" s="225"/>
      <c r="W177" s="227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>
        <v>36</v>
      </c>
      <c r="AQ177" s="71">
        <v>36</v>
      </c>
      <c r="AR177" s="71"/>
      <c r="AS177" s="71"/>
      <c r="AT177" s="71"/>
      <c r="AU177" s="71"/>
      <c r="AV177" s="94"/>
      <c r="AW177" s="322"/>
      <c r="AX177" s="323"/>
      <c r="AY177" s="323"/>
      <c r="AZ177" s="323"/>
      <c r="BA177" s="323"/>
      <c r="BB177" s="323"/>
      <c r="BC177" s="323"/>
      <c r="BD177" s="324"/>
      <c r="BE177" s="13">
        <f t="shared" si="131"/>
        <v>72</v>
      </c>
    </row>
    <row r="178" spans="1:57" ht="17.25" customHeight="1" x14ac:dyDescent="0.25">
      <c r="A178" s="283"/>
      <c r="B178" s="55" t="s">
        <v>113</v>
      </c>
      <c r="C178" s="72" t="s">
        <v>114</v>
      </c>
      <c r="D178" s="130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111"/>
      <c r="V178" s="225"/>
      <c r="W178" s="227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1">
        <v>36</v>
      </c>
      <c r="AS178" s="71">
        <v>36</v>
      </c>
      <c r="AT178" s="71">
        <v>36</v>
      </c>
      <c r="AU178" s="71">
        <v>36</v>
      </c>
      <c r="AV178" s="127"/>
      <c r="AW178" s="322"/>
      <c r="AX178" s="323"/>
      <c r="AY178" s="323"/>
      <c r="AZ178" s="323"/>
      <c r="BA178" s="323"/>
      <c r="BB178" s="323"/>
      <c r="BC178" s="323"/>
      <c r="BD178" s="324"/>
      <c r="BE178" s="13">
        <f t="shared" si="131"/>
        <v>144</v>
      </c>
    </row>
    <row r="179" spans="1:57" ht="36" customHeight="1" x14ac:dyDescent="0.25">
      <c r="A179" s="283"/>
      <c r="B179" s="76" t="s">
        <v>94</v>
      </c>
      <c r="C179" s="51" t="s">
        <v>95</v>
      </c>
      <c r="D179" s="123" t="s">
        <v>17</v>
      </c>
      <c r="E179" s="112">
        <f>SUM(E180:E181)</f>
        <v>6</v>
      </c>
      <c r="F179" s="112">
        <f t="shared" ref="F179:T179" si="150">SUM(F180:F181)</f>
        <v>6</v>
      </c>
      <c r="G179" s="112">
        <f t="shared" si="150"/>
        <v>6</v>
      </c>
      <c r="H179" s="112">
        <f t="shared" si="150"/>
        <v>6</v>
      </c>
      <c r="I179" s="112">
        <f t="shared" si="150"/>
        <v>6</v>
      </c>
      <c r="J179" s="112">
        <f t="shared" si="150"/>
        <v>6</v>
      </c>
      <c r="K179" s="112">
        <f t="shared" si="150"/>
        <v>6</v>
      </c>
      <c r="L179" s="112">
        <f t="shared" si="150"/>
        <v>6</v>
      </c>
      <c r="M179" s="112">
        <f t="shared" si="150"/>
        <v>6</v>
      </c>
      <c r="N179" s="112">
        <f t="shared" si="150"/>
        <v>6</v>
      </c>
      <c r="O179" s="112">
        <f t="shared" si="150"/>
        <v>6</v>
      </c>
      <c r="P179" s="112">
        <f t="shared" si="150"/>
        <v>6</v>
      </c>
      <c r="Q179" s="112">
        <f t="shared" si="150"/>
        <v>6</v>
      </c>
      <c r="R179" s="112">
        <f t="shared" si="150"/>
        <v>6</v>
      </c>
      <c r="S179" s="112">
        <f t="shared" si="150"/>
        <v>6</v>
      </c>
      <c r="T179" s="112">
        <f t="shared" si="150"/>
        <v>6</v>
      </c>
      <c r="U179" s="111"/>
      <c r="V179" s="225"/>
      <c r="W179" s="227"/>
      <c r="X179" s="112">
        <f>SUM(X180:X181)</f>
        <v>6</v>
      </c>
      <c r="Y179" s="112">
        <f t="shared" ref="Y179:AO179" si="151">SUM(Y180:Y181)</f>
        <v>6</v>
      </c>
      <c r="Z179" s="112">
        <f t="shared" si="151"/>
        <v>6</v>
      </c>
      <c r="AA179" s="112">
        <f t="shared" si="151"/>
        <v>6</v>
      </c>
      <c r="AB179" s="112">
        <f t="shared" si="151"/>
        <v>6</v>
      </c>
      <c r="AC179" s="112">
        <f t="shared" si="151"/>
        <v>6</v>
      </c>
      <c r="AD179" s="112">
        <f t="shared" si="151"/>
        <v>6</v>
      </c>
      <c r="AE179" s="112">
        <f t="shared" si="151"/>
        <v>6</v>
      </c>
      <c r="AF179" s="112">
        <f t="shared" si="151"/>
        <v>6</v>
      </c>
      <c r="AG179" s="112">
        <f t="shared" si="151"/>
        <v>6</v>
      </c>
      <c r="AH179" s="112">
        <f t="shared" si="151"/>
        <v>6</v>
      </c>
      <c r="AI179" s="112">
        <f t="shared" si="151"/>
        <v>6</v>
      </c>
      <c r="AJ179" s="112">
        <f t="shared" si="151"/>
        <v>6</v>
      </c>
      <c r="AK179" s="112">
        <f t="shared" si="151"/>
        <v>6</v>
      </c>
      <c r="AL179" s="112">
        <f t="shared" si="151"/>
        <v>6</v>
      </c>
      <c r="AM179" s="112">
        <f t="shared" si="151"/>
        <v>6</v>
      </c>
      <c r="AN179" s="112">
        <f t="shared" si="151"/>
        <v>6</v>
      </c>
      <c r="AO179" s="112">
        <f t="shared" si="151"/>
        <v>6</v>
      </c>
      <c r="AP179" s="112"/>
      <c r="AQ179" s="112"/>
      <c r="AR179" s="112"/>
      <c r="AS179" s="112"/>
      <c r="AT179" s="112"/>
      <c r="AU179" s="112"/>
      <c r="AV179" s="127"/>
      <c r="AW179" s="322"/>
      <c r="AX179" s="323"/>
      <c r="AY179" s="323"/>
      <c r="AZ179" s="323"/>
      <c r="BA179" s="323"/>
      <c r="BB179" s="323"/>
      <c r="BC179" s="323"/>
      <c r="BD179" s="324"/>
      <c r="BE179" s="13">
        <f t="shared" si="131"/>
        <v>204</v>
      </c>
    </row>
    <row r="180" spans="1:57" ht="22.5" customHeight="1" x14ac:dyDescent="0.25">
      <c r="A180" s="283"/>
      <c r="B180" s="79" t="s">
        <v>96</v>
      </c>
      <c r="C180" s="69" t="s">
        <v>98</v>
      </c>
      <c r="D180" s="70"/>
      <c r="E180" s="79">
        <v>4</v>
      </c>
      <c r="F180" s="79">
        <v>4</v>
      </c>
      <c r="G180" s="79">
        <v>4</v>
      </c>
      <c r="H180" s="79">
        <v>4</v>
      </c>
      <c r="I180" s="79">
        <v>4</v>
      </c>
      <c r="J180" s="79">
        <v>4</v>
      </c>
      <c r="K180" s="79">
        <v>4</v>
      </c>
      <c r="L180" s="79">
        <v>4</v>
      </c>
      <c r="M180" s="79">
        <v>4</v>
      </c>
      <c r="N180" s="79">
        <v>4</v>
      </c>
      <c r="O180" s="79">
        <v>4</v>
      </c>
      <c r="P180" s="79">
        <v>4</v>
      </c>
      <c r="Q180" s="79">
        <v>4</v>
      </c>
      <c r="R180" s="79">
        <v>4</v>
      </c>
      <c r="S180" s="79">
        <v>4</v>
      </c>
      <c r="T180" s="79">
        <v>4</v>
      </c>
      <c r="U180" s="111"/>
      <c r="V180" s="225"/>
      <c r="W180" s="227"/>
      <c r="X180" s="79">
        <v>4</v>
      </c>
      <c r="Y180" s="79">
        <v>4</v>
      </c>
      <c r="Z180" s="79">
        <v>4</v>
      </c>
      <c r="AA180" s="79">
        <v>4</v>
      </c>
      <c r="AB180" s="79">
        <v>4</v>
      </c>
      <c r="AC180" s="79">
        <v>4</v>
      </c>
      <c r="AD180" s="79">
        <v>4</v>
      </c>
      <c r="AE180" s="79">
        <v>4</v>
      </c>
      <c r="AF180" s="79">
        <v>4</v>
      </c>
      <c r="AG180" s="79">
        <v>4</v>
      </c>
      <c r="AH180" s="79">
        <v>4</v>
      </c>
      <c r="AI180" s="79">
        <v>4</v>
      </c>
      <c r="AJ180" s="79">
        <v>4</v>
      </c>
      <c r="AK180" s="79">
        <v>4</v>
      </c>
      <c r="AL180" s="79">
        <v>4</v>
      </c>
      <c r="AM180" s="79">
        <v>4</v>
      </c>
      <c r="AN180" s="79">
        <v>4</v>
      </c>
      <c r="AO180" s="79">
        <v>4</v>
      </c>
      <c r="AP180" s="79"/>
      <c r="AQ180" s="79"/>
      <c r="AR180" s="79"/>
      <c r="AS180" s="79"/>
      <c r="AT180" s="79"/>
      <c r="AU180" s="79"/>
      <c r="AV180" s="127"/>
      <c r="AW180" s="322"/>
      <c r="AX180" s="323"/>
      <c r="AY180" s="323"/>
      <c r="AZ180" s="323"/>
      <c r="BA180" s="323"/>
      <c r="BB180" s="323"/>
      <c r="BC180" s="323"/>
      <c r="BD180" s="324"/>
      <c r="BE180" s="13">
        <f t="shared" si="131"/>
        <v>136</v>
      </c>
    </row>
    <row r="181" spans="1:57" ht="26.25" customHeight="1" x14ac:dyDescent="0.25">
      <c r="A181" s="283"/>
      <c r="B181" s="79" t="s">
        <v>97</v>
      </c>
      <c r="C181" s="191" t="s">
        <v>210</v>
      </c>
      <c r="D181" s="70"/>
      <c r="E181" s="79">
        <v>2</v>
      </c>
      <c r="F181" s="79">
        <v>2</v>
      </c>
      <c r="G181" s="79">
        <v>2</v>
      </c>
      <c r="H181" s="79">
        <v>2</v>
      </c>
      <c r="I181" s="79">
        <v>2</v>
      </c>
      <c r="J181" s="79">
        <v>2</v>
      </c>
      <c r="K181" s="79">
        <v>2</v>
      </c>
      <c r="L181" s="79">
        <v>2</v>
      </c>
      <c r="M181" s="79">
        <v>2</v>
      </c>
      <c r="N181" s="79">
        <v>2</v>
      </c>
      <c r="O181" s="79">
        <v>2</v>
      </c>
      <c r="P181" s="79">
        <v>2</v>
      </c>
      <c r="Q181" s="79">
        <v>2</v>
      </c>
      <c r="R181" s="79">
        <v>2</v>
      </c>
      <c r="S181" s="79">
        <v>2</v>
      </c>
      <c r="T181" s="79">
        <v>2</v>
      </c>
      <c r="U181" s="111"/>
      <c r="V181" s="225"/>
      <c r="W181" s="227"/>
      <c r="X181" s="79">
        <v>2</v>
      </c>
      <c r="Y181" s="79">
        <v>2</v>
      </c>
      <c r="Z181" s="79">
        <v>2</v>
      </c>
      <c r="AA181" s="79">
        <v>2</v>
      </c>
      <c r="AB181" s="79">
        <v>2</v>
      </c>
      <c r="AC181" s="79">
        <v>2</v>
      </c>
      <c r="AD181" s="79">
        <v>2</v>
      </c>
      <c r="AE181" s="79">
        <v>2</v>
      </c>
      <c r="AF181" s="79">
        <v>2</v>
      </c>
      <c r="AG181" s="79">
        <v>2</v>
      </c>
      <c r="AH181" s="79">
        <v>2</v>
      </c>
      <c r="AI181" s="79">
        <v>2</v>
      </c>
      <c r="AJ181" s="79">
        <v>2</v>
      </c>
      <c r="AK181" s="79">
        <v>2</v>
      </c>
      <c r="AL181" s="79">
        <v>2</v>
      </c>
      <c r="AM181" s="79">
        <v>2</v>
      </c>
      <c r="AN181" s="79">
        <v>2</v>
      </c>
      <c r="AO181" s="79">
        <v>2</v>
      </c>
      <c r="AP181" s="79"/>
      <c r="AQ181" s="79"/>
      <c r="AR181" s="79"/>
      <c r="AS181" s="79"/>
      <c r="AT181" s="79"/>
      <c r="AU181" s="79"/>
      <c r="AV181" s="127"/>
      <c r="AW181" s="322"/>
      <c r="AX181" s="323"/>
      <c r="AY181" s="323"/>
      <c r="AZ181" s="323"/>
      <c r="BA181" s="323"/>
      <c r="BB181" s="323"/>
      <c r="BC181" s="323"/>
      <c r="BD181" s="324"/>
      <c r="BE181" s="13">
        <f t="shared" si="131"/>
        <v>68</v>
      </c>
    </row>
    <row r="182" spans="1:57" ht="18" customHeight="1" thickBot="1" x14ac:dyDescent="0.3">
      <c r="A182" s="283"/>
      <c r="B182" s="54" t="s">
        <v>54</v>
      </c>
      <c r="C182" s="53" t="s">
        <v>55</v>
      </c>
      <c r="D182" s="129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5">
        <v>36</v>
      </c>
      <c r="V182" s="228"/>
      <c r="W182" s="230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54">
        <v>36</v>
      </c>
      <c r="AW182" s="325"/>
      <c r="AX182" s="326"/>
      <c r="AY182" s="326"/>
      <c r="AZ182" s="326"/>
      <c r="BA182" s="326"/>
      <c r="BB182" s="326"/>
      <c r="BC182" s="326"/>
      <c r="BD182" s="327"/>
      <c r="BE182" s="26">
        <f t="shared" si="131"/>
        <v>72</v>
      </c>
    </row>
    <row r="183" spans="1:57" ht="23.25" customHeight="1" x14ac:dyDescent="0.25">
      <c r="A183" s="283"/>
      <c r="B183" s="285" t="s">
        <v>33</v>
      </c>
      <c r="C183" s="286"/>
      <c r="D183" s="359"/>
      <c r="E183" s="116">
        <f>E182+E153+E147+E137</f>
        <v>36</v>
      </c>
      <c r="F183" s="116">
        <f t="shared" ref="F183:U183" si="152">F182+F153+F147+F137</f>
        <v>36</v>
      </c>
      <c r="G183" s="116">
        <f t="shared" si="152"/>
        <v>36</v>
      </c>
      <c r="H183" s="116">
        <f t="shared" si="152"/>
        <v>36</v>
      </c>
      <c r="I183" s="116">
        <f t="shared" si="152"/>
        <v>36</v>
      </c>
      <c r="J183" s="116">
        <f t="shared" si="152"/>
        <v>36</v>
      </c>
      <c r="K183" s="116">
        <f t="shared" si="152"/>
        <v>36</v>
      </c>
      <c r="L183" s="116">
        <f t="shared" si="152"/>
        <v>36</v>
      </c>
      <c r="M183" s="116">
        <f t="shared" si="152"/>
        <v>36</v>
      </c>
      <c r="N183" s="116">
        <f t="shared" si="152"/>
        <v>36</v>
      </c>
      <c r="O183" s="116">
        <f t="shared" si="152"/>
        <v>36</v>
      </c>
      <c r="P183" s="116">
        <f t="shared" si="152"/>
        <v>36</v>
      </c>
      <c r="Q183" s="116">
        <f t="shared" si="152"/>
        <v>36</v>
      </c>
      <c r="R183" s="116">
        <f t="shared" si="152"/>
        <v>36</v>
      </c>
      <c r="S183" s="116">
        <f t="shared" si="152"/>
        <v>36</v>
      </c>
      <c r="T183" s="116">
        <f t="shared" si="152"/>
        <v>36</v>
      </c>
      <c r="U183" s="116">
        <f t="shared" si="152"/>
        <v>36</v>
      </c>
      <c r="V183" s="116"/>
      <c r="W183" s="116"/>
      <c r="X183" s="116">
        <f t="shared" ref="X183" si="153">X182+X153+X147+X137</f>
        <v>36</v>
      </c>
      <c r="Y183" s="116">
        <f t="shared" ref="Y183" si="154">Y182+Y153+Y147+Y137</f>
        <v>36</v>
      </c>
      <c r="Z183" s="116">
        <f t="shared" ref="Z183" si="155">Z182+Z153+Z147+Z137</f>
        <v>36</v>
      </c>
      <c r="AA183" s="116">
        <f t="shared" ref="AA183" si="156">AA182+AA153+AA147+AA137</f>
        <v>36</v>
      </c>
      <c r="AB183" s="116">
        <f t="shared" ref="AB183" si="157">AB182+AB153+AB147+AB137</f>
        <v>36</v>
      </c>
      <c r="AC183" s="116">
        <f t="shared" ref="AC183" si="158">AC182+AC153+AC147+AC137</f>
        <v>36</v>
      </c>
      <c r="AD183" s="116">
        <f t="shared" ref="AD183" si="159">AD182+AD153+AD147+AD137</f>
        <v>36</v>
      </c>
      <c r="AE183" s="116">
        <f t="shared" ref="AE183" si="160">AE182+AE153+AE147+AE137</f>
        <v>36</v>
      </c>
      <c r="AF183" s="116">
        <f t="shared" ref="AF183" si="161">AF182+AF153+AF147+AF137</f>
        <v>36</v>
      </c>
      <c r="AG183" s="116">
        <f t="shared" ref="AG183" si="162">AG182+AG153+AG147+AG137</f>
        <v>36</v>
      </c>
      <c r="AH183" s="116">
        <f t="shared" ref="AH183" si="163">AH182+AH153+AH147+AH137</f>
        <v>36</v>
      </c>
      <c r="AI183" s="116">
        <f t="shared" ref="AI183" si="164">AI182+AI153+AI147+AI137</f>
        <v>36</v>
      </c>
      <c r="AJ183" s="116">
        <f t="shared" ref="AJ183" si="165">AJ182+AJ153+AJ147+AJ137</f>
        <v>36</v>
      </c>
      <c r="AK183" s="116">
        <f t="shared" ref="AK183" si="166">AK182+AK153+AK147+AK137</f>
        <v>36</v>
      </c>
      <c r="AL183" s="116">
        <f t="shared" ref="AL183" si="167">AL182+AL153+AL147+AL137</f>
        <v>36</v>
      </c>
      <c r="AM183" s="116">
        <f t="shared" ref="AM183" si="168">AM182+AM153+AM147+AM137</f>
        <v>36</v>
      </c>
      <c r="AN183" s="116">
        <f t="shared" ref="AN183" si="169">AN182+AN153+AN147+AN137</f>
        <v>36</v>
      </c>
      <c r="AO183" s="116">
        <f t="shared" ref="AO183" si="170">AO182+AO153+AO147+AO137</f>
        <v>36</v>
      </c>
      <c r="AP183" s="116">
        <f t="shared" ref="AP183" si="171">AP182+AP153+AP147+AP137</f>
        <v>36</v>
      </c>
      <c r="AQ183" s="116">
        <f t="shared" ref="AQ183" si="172">AQ182+AQ153+AQ147+AQ137</f>
        <v>36</v>
      </c>
      <c r="AR183" s="116">
        <f t="shared" ref="AR183" si="173">AR182+AR153+AR147+AR137</f>
        <v>36</v>
      </c>
      <c r="AS183" s="116">
        <f t="shared" ref="AS183" si="174">AS182+AS153+AS147+AS137</f>
        <v>36</v>
      </c>
      <c r="AT183" s="116">
        <f t="shared" ref="AT183" si="175">AT182+AT153+AT147+AT137</f>
        <v>36</v>
      </c>
      <c r="AU183" s="116">
        <f t="shared" ref="AU183" si="176">AU182+AU153+AU147+AU137</f>
        <v>36</v>
      </c>
      <c r="AV183" s="116">
        <f t="shared" ref="AV183" si="177">AV182+AV153+AV147+AV137</f>
        <v>36</v>
      </c>
      <c r="AW183" s="102"/>
      <c r="AX183" s="102"/>
      <c r="AY183" s="18"/>
      <c r="AZ183" s="18"/>
      <c r="BA183" s="18"/>
      <c r="BB183" s="18"/>
      <c r="BC183" s="18"/>
      <c r="BD183" s="18"/>
      <c r="BE183" s="25">
        <f>SUM(E183:AV183)</f>
        <v>1512</v>
      </c>
    </row>
    <row r="184" spans="1:57" ht="23.25" customHeight="1" x14ac:dyDescent="0.25">
      <c r="A184" s="283"/>
      <c r="B184" s="356" t="s">
        <v>34</v>
      </c>
      <c r="C184" s="357"/>
      <c r="D184" s="358"/>
      <c r="E184" s="117">
        <f>E154+E148+E138+E179</f>
        <v>18</v>
      </c>
      <c r="F184" s="117">
        <f t="shared" ref="F184:AO184" si="178">F154+F148+F138+F179</f>
        <v>18</v>
      </c>
      <c r="G184" s="117">
        <f t="shared" si="178"/>
        <v>18</v>
      </c>
      <c r="H184" s="117">
        <f t="shared" si="178"/>
        <v>18</v>
      </c>
      <c r="I184" s="117">
        <f t="shared" si="178"/>
        <v>18</v>
      </c>
      <c r="J184" s="117">
        <f t="shared" si="178"/>
        <v>18</v>
      </c>
      <c r="K184" s="117">
        <f t="shared" si="178"/>
        <v>18</v>
      </c>
      <c r="L184" s="117">
        <f t="shared" si="178"/>
        <v>18</v>
      </c>
      <c r="M184" s="117">
        <f t="shared" si="178"/>
        <v>18</v>
      </c>
      <c r="N184" s="117">
        <f t="shared" si="178"/>
        <v>18</v>
      </c>
      <c r="O184" s="117">
        <f t="shared" si="178"/>
        <v>18</v>
      </c>
      <c r="P184" s="117">
        <f t="shared" si="178"/>
        <v>18</v>
      </c>
      <c r="Q184" s="117">
        <f t="shared" si="178"/>
        <v>18</v>
      </c>
      <c r="R184" s="117">
        <f t="shared" si="178"/>
        <v>18</v>
      </c>
      <c r="S184" s="117">
        <f t="shared" si="178"/>
        <v>18</v>
      </c>
      <c r="T184" s="117">
        <f t="shared" si="178"/>
        <v>18</v>
      </c>
      <c r="U184" s="117">
        <f t="shared" si="178"/>
        <v>0</v>
      </c>
      <c r="V184" s="117"/>
      <c r="W184" s="117"/>
      <c r="X184" s="117">
        <f t="shared" si="178"/>
        <v>18</v>
      </c>
      <c r="Y184" s="117">
        <f t="shared" si="178"/>
        <v>18</v>
      </c>
      <c r="Z184" s="117">
        <f t="shared" si="178"/>
        <v>18</v>
      </c>
      <c r="AA184" s="117">
        <f t="shared" si="178"/>
        <v>18</v>
      </c>
      <c r="AB184" s="117">
        <f t="shared" si="178"/>
        <v>18</v>
      </c>
      <c r="AC184" s="117">
        <f t="shared" si="178"/>
        <v>18</v>
      </c>
      <c r="AD184" s="117">
        <f t="shared" si="178"/>
        <v>18</v>
      </c>
      <c r="AE184" s="117">
        <f t="shared" si="178"/>
        <v>18</v>
      </c>
      <c r="AF184" s="117">
        <f t="shared" si="178"/>
        <v>18</v>
      </c>
      <c r="AG184" s="117">
        <f t="shared" si="178"/>
        <v>18</v>
      </c>
      <c r="AH184" s="117">
        <f t="shared" si="178"/>
        <v>18</v>
      </c>
      <c r="AI184" s="117">
        <f t="shared" si="178"/>
        <v>18</v>
      </c>
      <c r="AJ184" s="117">
        <f t="shared" si="178"/>
        <v>18</v>
      </c>
      <c r="AK184" s="117">
        <f t="shared" si="178"/>
        <v>18</v>
      </c>
      <c r="AL184" s="117">
        <f t="shared" si="178"/>
        <v>18</v>
      </c>
      <c r="AM184" s="117">
        <f t="shared" si="178"/>
        <v>18</v>
      </c>
      <c r="AN184" s="117">
        <f t="shared" si="178"/>
        <v>18</v>
      </c>
      <c r="AO184" s="117">
        <f t="shared" si="178"/>
        <v>18</v>
      </c>
      <c r="AP184" s="117"/>
      <c r="AQ184" s="117"/>
      <c r="AR184" s="117"/>
      <c r="AS184" s="117"/>
      <c r="AT184" s="117"/>
      <c r="AU184" s="117"/>
      <c r="AV184" s="117"/>
      <c r="AW184" s="95"/>
      <c r="AX184" s="95"/>
      <c r="AY184" s="12"/>
      <c r="AZ184" s="12"/>
      <c r="BA184" s="12"/>
      <c r="BB184" s="12"/>
      <c r="BC184" s="12"/>
      <c r="BD184" s="12"/>
      <c r="BE184" s="13">
        <f>SUM(E184:AV184)</f>
        <v>612</v>
      </c>
    </row>
    <row r="185" spans="1:57" ht="21.75" customHeight="1" x14ac:dyDescent="0.25">
      <c r="A185" s="355"/>
      <c r="B185" s="366" t="s">
        <v>35</v>
      </c>
      <c r="C185" s="357"/>
      <c r="D185" s="358"/>
      <c r="E185" s="117">
        <f>SUM(E183:E184)</f>
        <v>54</v>
      </c>
      <c r="F185" s="117">
        <f t="shared" ref="F185:AV185" si="179">SUM(F183:F184)</f>
        <v>54</v>
      </c>
      <c r="G185" s="117">
        <f t="shared" si="179"/>
        <v>54</v>
      </c>
      <c r="H185" s="117">
        <f t="shared" si="179"/>
        <v>54</v>
      </c>
      <c r="I185" s="117">
        <f t="shared" si="179"/>
        <v>54</v>
      </c>
      <c r="J185" s="117">
        <f t="shared" si="179"/>
        <v>54</v>
      </c>
      <c r="K185" s="117">
        <f t="shared" si="179"/>
        <v>54</v>
      </c>
      <c r="L185" s="117">
        <f t="shared" si="179"/>
        <v>54</v>
      </c>
      <c r="M185" s="117">
        <f t="shared" si="179"/>
        <v>54</v>
      </c>
      <c r="N185" s="117">
        <f t="shared" si="179"/>
        <v>54</v>
      </c>
      <c r="O185" s="117">
        <f t="shared" si="179"/>
        <v>54</v>
      </c>
      <c r="P185" s="117">
        <f t="shared" si="179"/>
        <v>54</v>
      </c>
      <c r="Q185" s="117">
        <f t="shared" si="179"/>
        <v>54</v>
      </c>
      <c r="R185" s="117">
        <f t="shared" si="179"/>
        <v>54</v>
      </c>
      <c r="S185" s="117">
        <f t="shared" si="179"/>
        <v>54</v>
      </c>
      <c r="T185" s="117">
        <f t="shared" si="179"/>
        <v>54</v>
      </c>
      <c r="U185" s="117">
        <f t="shared" si="179"/>
        <v>36</v>
      </c>
      <c r="V185" s="117"/>
      <c r="W185" s="117"/>
      <c r="X185" s="117">
        <f t="shared" si="179"/>
        <v>54</v>
      </c>
      <c r="Y185" s="117">
        <f t="shared" si="179"/>
        <v>54</v>
      </c>
      <c r="Z185" s="117">
        <f t="shared" si="179"/>
        <v>54</v>
      </c>
      <c r="AA185" s="117">
        <f t="shared" si="179"/>
        <v>54</v>
      </c>
      <c r="AB185" s="117">
        <f t="shared" si="179"/>
        <v>54</v>
      </c>
      <c r="AC185" s="117">
        <f t="shared" si="179"/>
        <v>54</v>
      </c>
      <c r="AD185" s="117">
        <f t="shared" si="179"/>
        <v>54</v>
      </c>
      <c r="AE185" s="117">
        <f t="shared" si="179"/>
        <v>54</v>
      </c>
      <c r="AF185" s="117">
        <f t="shared" si="179"/>
        <v>54</v>
      </c>
      <c r="AG185" s="117">
        <f t="shared" si="179"/>
        <v>54</v>
      </c>
      <c r="AH185" s="117">
        <f t="shared" si="179"/>
        <v>54</v>
      </c>
      <c r="AI185" s="117">
        <f t="shared" si="179"/>
        <v>54</v>
      </c>
      <c r="AJ185" s="117">
        <f t="shared" si="179"/>
        <v>54</v>
      </c>
      <c r="AK185" s="117">
        <f t="shared" si="179"/>
        <v>54</v>
      </c>
      <c r="AL185" s="117">
        <f t="shared" si="179"/>
        <v>54</v>
      </c>
      <c r="AM185" s="117">
        <f t="shared" si="179"/>
        <v>54</v>
      </c>
      <c r="AN185" s="117">
        <f t="shared" si="179"/>
        <v>54</v>
      </c>
      <c r="AO185" s="117">
        <f t="shared" si="179"/>
        <v>54</v>
      </c>
      <c r="AP185" s="117">
        <f t="shared" si="179"/>
        <v>36</v>
      </c>
      <c r="AQ185" s="117">
        <f t="shared" si="179"/>
        <v>36</v>
      </c>
      <c r="AR185" s="117">
        <f t="shared" si="179"/>
        <v>36</v>
      </c>
      <c r="AS185" s="117">
        <f t="shared" si="179"/>
        <v>36</v>
      </c>
      <c r="AT185" s="117">
        <f t="shared" si="179"/>
        <v>36</v>
      </c>
      <c r="AU185" s="117">
        <f t="shared" si="179"/>
        <v>36</v>
      </c>
      <c r="AV185" s="117">
        <f t="shared" si="179"/>
        <v>36</v>
      </c>
      <c r="AW185" s="95"/>
      <c r="AX185" s="95"/>
      <c r="AY185" s="12"/>
      <c r="AZ185" s="12"/>
      <c r="BA185" s="12"/>
      <c r="BB185" s="12"/>
      <c r="BC185" s="12"/>
      <c r="BD185" s="12"/>
      <c r="BE185" s="13">
        <f>SUM(E185:AV185)</f>
        <v>2124</v>
      </c>
    </row>
    <row r="186" spans="1:57" x14ac:dyDescent="0.25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6"/>
    </row>
    <row r="187" spans="1:57" ht="80.25" customHeight="1" x14ac:dyDescent="0.25">
      <c r="A187" s="351" t="s">
        <v>37</v>
      </c>
      <c r="B187" s="351" t="s">
        <v>14</v>
      </c>
      <c r="C187" s="354" t="s">
        <v>16</v>
      </c>
      <c r="D187" s="351" t="s">
        <v>15</v>
      </c>
      <c r="E187" s="141" t="s">
        <v>57</v>
      </c>
      <c r="F187" s="343" t="s">
        <v>2</v>
      </c>
      <c r="G187" s="345"/>
      <c r="H187" s="344"/>
      <c r="I187" s="141" t="s">
        <v>58</v>
      </c>
      <c r="J187" s="343" t="s">
        <v>3</v>
      </c>
      <c r="K187" s="345"/>
      <c r="L187" s="345"/>
      <c r="M187" s="344"/>
      <c r="N187" s="141" t="s">
        <v>59</v>
      </c>
      <c r="O187" s="343" t="s">
        <v>4</v>
      </c>
      <c r="P187" s="345"/>
      <c r="Q187" s="344"/>
      <c r="R187" s="141" t="s">
        <v>60</v>
      </c>
      <c r="S187" s="343" t="s">
        <v>5</v>
      </c>
      <c r="T187" s="345"/>
      <c r="U187" s="344"/>
      <c r="V187" s="141" t="s">
        <v>61</v>
      </c>
      <c r="W187" s="142"/>
      <c r="X187" s="141" t="s">
        <v>62</v>
      </c>
      <c r="Y187" s="343" t="s">
        <v>6</v>
      </c>
      <c r="Z187" s="344"/>
      <c r="AA187" s="141" t="s">
        <v>63</v>
      </c>
      <c r="AB187" s="343" t="s">
        <v>7</v>
      </c>
      <c r="AC187" s="345"/>
      <c r="AD187" s="344"/>
      <c r="AE187" s="141" t="s">
        <v>64</v>
      </c>
      <c r="AF187" s="343" t="s">
        <v>8</v>
      </c>
      <c r="AG187" s="345"/>
      <c r="AH187" s="344"/>
      <c r="AI187" s="141" t="s">
        <v>65</v>
      </c>
      <c r="AJ187" s="343" t="s">
        <v>9</v>
      </c>
      <c r="AK187" s="345"/>
      <c r="AL187" s="345"/>
      <c r="AM187" s="344"/>
      <c r="AN187" s="141" t="s">
        <v>66</v>
      </c>
      <c r="AO187" s="343" t="s">
        <v>10</v>
      </c>
      <c r="AP187" s="345"/>
      <c r="AQ187" s="344"/>
      <c r="AR187" s="141" t="s">
        <v>67</v>
      </c>
      <c r="AS187" s="343" t="s">
        <v>11</v>
      </c>
      <c r="AT187" s="345"/>
      <c r="AU187" s="344"/>
      <c r="AV187" s="141" t="s">
        <v>68</v>
      </c>
      <c r="AW187" s="343" t="s">
        <v>12</v>
      </c>
      <c r="AX187" s="345"/>
      <c r="AY187" s="345"/>
      <c r="AZ187" s="344"/>
      <c r="BA187" s="343" t="s">
        <v>13</v>
      </c>
      <c r="BB187" s="345"/>
      <c r="BC187" s="345"/>
      <c r="BD187" s="344"/>
      <c r="BE187" s="351" t="s">
        <v>36</v>
      </c>
    </row>
    <row r="188" spans="1:57" x14ac:dyDescent="0.25">
      <c r="A188" s="352"/>
      <c r="B188" s="352"/>
      <c r="C188" s="352"/>
      <c r="D188" s="352"/>
      <c r="E188" s="238" t="s">
        <v>1</v>
      </c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352"/>
    </row>
    <row r="189" spans="1:57" x14ac:dyDescent="0.25">
      <c r="A189" s="352"/>
      <c r="B189" s="352"/>
      <c r="C189" s="352"/>
      <c r="D189" s="352"/>
      <c r="E189" s="5">
        <v>36</v>
      </c>
      <c r="F189" s="5">
        <v>37</v>
      </c>
      <c r="G189" s="5">
        <v>38</v>
      </c>
      <c r="H189" s="5">
        <v>39</v>
      </c>
      <c r="I189" s="5">
        <v>40</v>
      </c>
      <c r="J189" s="5">
        <v>41</v>
      </c>
      <c r="K189" s="5">
        <v>42</v>
      </c>
      <c r="L189" s="5">
        <v>43</v>
      </c>
      <c r="M189" s="5">
        <v>44</v>
      </c>
      <c r="N189" s="5">
        <v>45</v>
      </c>
      <c r="O189" s="5">
        <v>46</v>
      </c>
      <c r="P189" s="5">
        <v>47</v>
      </c>
      <c r="Q189" s="5">
        <v>48</v>
      </c>
      <c r="R189" s="5">
        <v>49</v>
      </c>
      <c r="S189" s="5">
        <v>50</v>
      </c>
      <c r="T189" s="5">
        <v>51</v>
      </c>
      <c r="U189" s="6" t="s">
        <v>52</v>
      </c>
      <c r="V189" s="6" t="s">
        <v>19</v>
      </c>
      <c r="W189" s="6" t="s">
        <v>20</v>
      </c>
      <c r="X189" s="6" t="s">
        <v>21</v>
      </c>
      <c r="Y189" s="6" t="s">
        <v>22</v>
      </c>
      <c r="Z189" s="6" t="s">
        <v>23</v>
      </c>
      <c r="AA189" s="6" t="s">
        <v>24</v>
      </c>
      <c r="AB189" s="6" t="s">
        <v>25</v>
      </c>
      <c r="AC189" s="6" t="s">
        <v>26</v>
      </c>
      <c r="AD189" s="6" t="s">
        <v>27</v>
      </c>
      <c r="AE189" s="6" t="s">
        <v>53</v>
      </c>
      <c r="AF189" s="5">
        <v>11</v>
      </c>
      <c r="AG189" s="5">
        <v>12</v>
      </c>
      <c r="AH189" s="5">
        <v>13</v>
      </c>
      <c r="AI189" s="5">
        <v>14</v>
      </c>
      <c r="AJ189" s="5">
        <v>15</v>
      </c>
      <c r="AK189" s="5">
        <v>16</v>
      </c>
      <c r="AL189" s="5">
        <v>17</v>
      </c>
      <c r="AM189" s="5">
        <v>18</v>
      </c>
      <c r="AN189" s="5">
        <v>19</v>
      </c>
      <c r="AO189" s="5">
        <v>20</v>
      </c>
      <c r="AP189" s="5">
        <v>21</v>
      </c>
      <c r="AQ189" s="5">
        <v>22</v>
      </c>
      <c r="AR189" s="5">
        <v>23</v>
      </c>
      <c r="AS189" s="5">
        <v>24</v>
      </c>
      <c r="AT189" s="5">
        <v>25</v>
      </c>
      <c r="AU189" s="5">
        <v>26</v>
      </c>
      <c r="AV189" s="7">
        <v>27</v>
      </c>
      <c r="AW189" s="7">
        <v>28</v>
      </c>
      <c r="AX189" s="7">
        <v>29</v>
      </c>
      <c r="AY189" s="7">
        <v>30</v>
      </c>
      <c r="AZ189" s="7">
        <v>31</v>
      </c>
      <c r="BA189" s="7">
        <v>32</v>
      </c>
      <c r="BB189" s="7">
        <v>33</v>
      </c>
      <c r="BC189" s="7">
        <v>34</v>
      </c>
      <c r="BD189" s="7">
        <v>35</v>
      </c>
      <c r="BE189" s="352"/>
    </row>
    <row r="190" spans="1:57" x14ac:dyDescent="0.25">
      <c r="A190" s="352"/>
      <c r="B190" s="352"/>
      <c r="C190" s="352"/>
      <c r="D190" s="352"/>
      <c r="E190" s="238" t="s">
        <v>0</v>
      </c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352"/>
    </row>
    <row r="191" spans="1:57" x14ac:dyDescent="0.25">
      <c r="A191" s="353"/>
      <c r="B191" s="353"/>
      <c r="C191" s="353"/>
      <c r="D191" s="353"/>
      <c r="E191" s="7">
        <v>1</v>
      </c>
      <c r="F191" s="7">
        <v>2</v>
      </c>
      <c r="G191" s="7">
        <v>3</v>
      </c>
      <c r="H191" s="7">
        <v>4</v>
      </c>
      <c r="I191" s="7">
        <v>5</v>
      </c>
      <c r="J191" s="7">
        <v>6</v>
      </c>
      <c r="K191" s="7">
        <v>7</v>
      </c>
      <c r="L191" s="7">
        <v>8</v>
      </c>
      <c r="M191" s="7">
        <v>9</v>
      </c>
      <c r="N191" s="7">
        <v>10</v>
      </c>
      <c r="O191" s="7">
        <v>11</v>
      </c>
      <c r="P191" s="7">
        <v>12</v>
      </c>
      <c r="Q191" s="7">
        <v>13</v>
      </c>
      <c r="R191" s="7">
        <v>14</v>
      </c>
      <c r="S191" s="7">
        <v>15</v>
      </c>
      <c r="T191" s="7">
        <v>16</v>
      </c>
      <c r="U191" s="8">
        <v>17</v>
      </c>
      <c r="V191" s="143"/>
      <c r="W191" s="144"/>
      <c r="X191" s="7">
        <v>20</v>
      </c>
      <c r="Y191" s="7">
        <v>21</v>
      </c>
      <c r="Z191" s="7">
        <v>22</v>
      </c>
      <c r="AA191" s="7">
        <v>23</v>
      </c>
      <c r="AB191" s="7">
        <v>24</v>
      </c>
      <c r="AC191" s="7">
        <v>25</v>
      </c>
      <c r="AD191" s="7">
        <v>26</v>
      </c>
      <c r="AE191" s="7">
        <v>27</v>
      </c>
      <c r="AF191" s="7">
        <v>28</v>
      </c>
      <c r="AG191" s="7">
        <v>29</v>
      </c>
      <c r="AH191" s="7">
        <v>30</v>
      </c>
      <c r="AI191" s="7">
        <v>31</v>
      </c>
      <c r="AJ191" s="7">
        <v>32</v>
      </c>
      <c r="AK191" s="7">
        <v>33</v>
      </c>
      <c r="AL191" s="7">
        <v>34</v>
      </c>
      <c r="AM191" s="7">
        <v>35</v>
      </c>
      <c r="AN191" s="7">
        <v>36</v>
      </c>
      <c r="AO191" s="7">
        <v>37</v>
      </c>
      <c r="AP191" s="7">
        <v>38</v>
      </c>
      <c r="AQ191" s="7">
        <v>39</v>
      </c>
      <c r="AR191" s="7">
        <v>40</v>
      </c>
      <c r="AS191" s="7">
        <v>41</v>
      </c>
      <c r="AT191" s="7">
        <v>42</v>
      </c>
      <c r="AU191" s="7">
        <v>43</v>
      </c>
      <c r="AV191" s="7">
        <v>44</v>
      </c>
      <c r="AW191" s="7">
        <v>45</v>
      </c>
      <c r="AX191" s="7">
        <v>46</v>
      </c>
      <c r="AY191" s="7">
        <v>47</v>
      </c>
      <c r="AZ191" s="7">
        <v>48</v>
      </c>
      <c r="BA191" s="7">
        <v>49</v>
      </c>
      <c r="BB191" s="7">
        <v>50</v>
      </c>
      <c r="BC191" s="7">
        <v>51</v>
      </c>
      <c r="BD191" s="7">
        <v>52</v>
      </c>
      <c r="BE191" s="353"/>
    </row>
    <row r="192" spans="1:57" ht="24" customHeight="1" x14ac:dyDescent="0.25">
      <c r="A192" s="282" t="s">
        <v>156</v>
      </c>
      <c r="B192" s="348" t="s">
        <v>69</v>
      </c>
      <c r="C192" s="348" t="s">
        <v>70</v>
      </c>
      <c r="D192" s="74" t="s">
        <v>18</v>
      </c>
      <c r="E192" s="39">
        <f>E194</f>
        <v>2</v>
      </c>
      <c r="F192" s="39">
        <f t="shared" ref="F192:T192" si="180">F194</f>
        <v>2</v>
      </c>
      <c r="G192" s="39">
        <f t="shared" si="180"/>
        <v>2</v>
      </c>
      <c r="H192" s="39">
        <f t="shared" si="180"/>
        <v>2</v>
      </c>
      <c r="I192" s="39">
        <f t="shared" si="180"/>
        <v>2</v>
      </c>
      <c r="J192" s="39">
        <f t="shared" si="180"/>
        <v>2</v>
      </c>
      <c r="K192" s="39">
        <f t="shared" si="180"/>
        <v>2</v>
      </c>
      <c r="L192" s="39">
        <f t="shared" si="180"/>
        <v>2</v>
      </c>
      <c r="M192" s="39">
        <f t="shared" si="180"/>
        <v>2</v>
      </c>
      <c r="N192" s="39">
        <f t="shared" si="180"/>
        <v>2</v>
      </c>
      <c r="O192" s="39">
        <f t="shared" si="180"/>
        <v>2</v>
      </c>
      <c r="P192" s="39">
        <f t="shared" si="180"/>
        <v>2</v>
      </c>
      <c r="Q192" s="39">
        <f t="shared" si="180"/>
        <v>2</v>
      </c>
      <c r="R192" s="39">
        <f t="shared" si="180"/>
        <v>2</v>
      </c>
      <c r="S192" s="39">
        <f t="shared" si="180"/>
        <v>2</v>
      </c>
      <c r="T192" s="39">
        <f t="shared" si="180"/>
        <v>2</v>
      </c>
      <c r="U192" s="131"/>
      <c r="V192" s="222" t="s">
        <v>201</v>
      </c>
      <c r="W192" s="224"/>
      <c r="X192" s="39">
        <f t="shared" ref="X192:AH192" si="181">X194</f>
        <v>2</v>
      </c>
      <c r="Y192" s="39">
        <f t="shared" si="181"/>
        <v>2</v>
      </c>
      <c r="Z192" s="39">
        <f t="shared" si="181"/>
        <v>2</v>
      </c>
      <c r="AA192" s="39">
        <f t="shared" si="181"/>
        <v>2</v>
      </c>
      <c r="AB192" s="39">
        <f t="shared" si="181"/>
        <v>2</v>
      </c>
      <c r="AC192" s="39">
        <f t="shared" si="181"/>
        <v>2</v>
      </c>
      <c r="AD192" s="39">
        <f t="shared" si="181"/>
        <v>2</v>
      </c>
      <c r="AE192" s="39">
        <f t="shared" si="181"/>
        <v>2</v>
      </c>
      <c r="AF192" s="39">
        <f t="shared" si="181"/>
        <v>4</v>
      </c>
      <c r="AG192" s="39">
        <f t="shared" si="181"/>
        <v>4</v>
      </c>
      <c r="AH192" s="39">
        <f t="shared" si="181"/>
        <v>4</v>
      </c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92"/>
      <c r="AS192" s="92"/>
      <c r="AT192" s="92"/>
      <c r="AU192" s="92"/>
      <c r="AV192" s="92"/>
      <c r="AW192" s="92"/>
      <c r="AX192" s="92"/>
      <c r="AY192" s="92"/>
      <c r="AZ192" s="92"/>
      <c r="BA192" s="15"/>
      <c r="BB192" s="15"/>
      <c r="BC192" s="15"/>
      <c r="BD192" s="15"/>
      <c r="BE192" s="13">
        <f t="shared" ref="BE192:BE233" si="182">SUM(E192:BD192)</f>
        <v>60</v>
      </c>
    </row>
    <row r="193" spans="1:57" ht="20.25" customHeight="1" x14ac:dyDescent="0.25">
      <c r="A193" s="283"/>
      <c r="B193" s="349"/>
      <c r="C193" s="349"/>
      <c r="D193" s="74" t="s">
        <v>17</v>
      </c>
      <c r="E193" s="39">
        <f>E195</f>
        <v>1</v>
      </c>
      <c r="F193" s="39">
        <f t="shared" ref="F193:T193" si="183">F195</f>
        <v>1</v>
      </c>
      <c r="G193" s="39">
        <f t="shared" si="183"/>
        <v>1</v>
      </c>
      <c r="H193" s="39">
        <f t="shared" si="183"/>
        <v>1</v>
      </c>
      <c r="I193" s="39">
        <f t="shared" si="183"/>
        <v>1</v>
      </c>
      <c r="J193" s="39">
        <f t="shared" si="183"/>
        <v>1</v>
      </c>
      <c r="K193" s="39">
        <f t="shared" si="183"/>
        <v>1</v>
      </c>
      <c r="L193" s="39">
        <f t="shared" si="183"/>
        <v>1</v>
      </c>
      <c r="M193" s="39">
        <f t="shared" si="183"/>
        <v>1</v>
      </c>
      <c r="N193" s="39">
        <f t="shared" si="183"/>
        <v>1</v>
      </c>
      <c r="O193" s="39">
        <f t="shared" si="183"/>
        <v>1</v>
      </c>
      <c r="P193" s="39">
        <f t="shared" si="183"/>
        <v>1</v>
      </c>
      <c r="Q193" s="39">
        <f t="shared" si="183"/>
        <v>1</v>
      </c>
      <c r="R193" s="39">
        <f t="shared" si="183"/>
        <v>1</v>
      </c>
      <c r="S193" s="39">
        <f t="shared" si="183"/>
        <v>1</v>
      </c>
      <c r="T193" s="39">
        <f t="shared" si="183"/>
        <v>1</v>
      </c>
      <c r="U193" s="131"/>
      <c r="V193" s="225"/>
      <c r="W193" s="227"/>
      <c r="X193" s="39">
        <f t="shared" ref="X193:AH193" si="184">X195</f>
        <v>1</v>
      </c>
      <c r="Y193" s="39">
        <f t="shared" si="184"/>
        <v>1</v>
      </c>
      <c r="Z193" s="39">
        <f t="shared" si="184"/>
        <v>1</v>
      </c>
      <c r="AA193" s="39">
        <f t="shared" si="184"/>
        <v>1</v>
      </c>
      <c r="AB193" s="39">
        <f t="shared" si="184"/>
        <v>1</v>
      </c>
      <c r="AC193" s="39">
        <f t="shared" si="184"/>
        <v>1</v>
      </c>
      <c r="AD193" s="39">
        <f t="shared" si="184"/>
        <v>1</v>
      </c>
      <c r="AE193" s="39">
        <f t="shared" si="184"/>
        <v>1</v>
      </c>
      <c r="AF193" s="39">
        <f t="shared" si="184"/>
        <v>1</v>
      </c>
      <c r="AG193" s="39">
        <f t="shared" si="184"/>
        <v>1</v>
      </c>
      <c r="AH193" s="39">
        <f t="shared" si="184"/>
        <v>1</v>
      </c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92"/>
      <c r="AS193" s="92"/>
      <c r="AT193" s="92"/>
      <c r="AU193" s="92"/>
      <c r="AV193" s="92"/>
      <c r="AW193" s="92"/>
      <c r="AX193" s="92"/>
      <c r="AY193" s="92"/>
      <c r="AZ193" s="92"/>
      <c r="BA193" s="15"/>
      <c r="BB193" s="15"/>
      <c r="BC193" s="15"/>
      <c r="BD193" s="15"/>
      <c r="BE193" s="13">
        <f t="shared" si="182"/>
        <v>27</v>
      </c>
    </row>
    <row r="194" spans="1:57" ht="13.5" customHeight="1" x14ac:dyDescent="0.25">
      <c r="A194" s="283"/>
      <c r="B194" s="350" t="s">
        <v>81</v>
      </c>
      <c r="C194" s="332" t="s">
        <v>82</v>
      </c>
      <c r="D194" s="118" t="s">
        <v>38</v>
      </c>
      <c r="E194" s="93">
        <f>E196</f>
        <v>2</v>
      </c>
      <c r="F194" s="93">
        <f t="shared" ref="F194:T194" si="185">F196</f>
        <v>2</v>
      </c>
      <c r="G194" s="93">
        <f t="shared" si="185"/>
        <v>2</v>
      </c>
      <c r="H194" s="93">
        <f t="shared" si="185"/>
        <v>2</v>
      </c>
      <c r="I194" s="93">
        <f t="shared" si="185"/>
        <v>2</v>
      </c>
      <c r="J194" s="93">
        <f t="shared" si="185"/>
        <v>2</v>
      </c>
      <c r="K194" s="93">
        <f t="shared" si="185"/>
        <v>2</v>
      </c>
      <c r="L194" s="93">
        <f t="shared" si="185"/>
        <v>2</v>
      </c>
      <c r="M194" s="93">
        <f t="shared" si="185"/>
        <v>2</v>
      </c>
      <c r="N194" s="93">
        <f t="shared" si="185"/>
        <v>2</v>
      </c>
      <c r="O194" s="93">
        <f t="shared" si="185"/>
        <v>2</v>
      </c>
      <c r="P194" s="93">
        <f t="shared" si="185"/>
        <v>2</v>
      </c>
      <c r="Q194" s="93">
        <f t="shared" si="185"/>
        <v>2</v>
      </c>
      <c r="R194" s="93">
        <f t="shared" si="185"/>
        <v>2</v>
      </c>
      <c r="S194" s="93">
        <f t="shared" si="185"/>
        <v>2</v>
      </c>
      <c r="T194" s="93">
        <f t="shared" si="185"/>
        <v>2</v>
      </c>
      <c r="U194" s="131"/>
      <c r="V194" s="225"/>
      <c r="W194" s="227"/>
      <c r="X194" s="93">
        <f t="shared" ref="X194:AH194" si="186">X196</f>
        <v>2</v>
      </c>
      <c r="Y194" s="93">
        <f t="shared" si="186"/>
        <v>2</v>
      </c>
      <c r="Z194" s="93">
        <f t="shared" si="186"/>
        <v>2</v>
      </c>
      <c r="AA194" s="93">
        <f t="shared" si="186"/>
        <v>2</v>
      </c>
      <c r="AB194" s="93">
        <f t="shared" si="186"/>
        <v>2</v>
      </c>
      <c r="AC194" s="93">
        <f t="shared" si="186"/>
        <v>2</v>
      </c>
      <c r="AD194" s="93">
        <f t="shared" si="186"/>
        <v>2</v>
      </c>
      <c r="AE194" s="93">
        <f t="shared" si="186"/>
        <v>2</v>
      </c>
      <c r="AF194" s="93">
        <f t="shared" si="186"/>
        <v>4</v>
      </c>
      <c r="AG194" s="93">
        <f t="shared" si="186"/>
        <v>4</v>
      </c>
      <c r="AH194" s="93">
        <f t="shared" si="186"/>
        <v>4</v>
      </c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60"/>
      <c r="BB194" s="60"/>
      <c r="BC194" s="60"/>
      <c r="BD194" s="60"/>
      <c r="BE194" s="13">
        <f t="shared" si="182"/>
        <v>60</v>
      </c>
    </row>
    <row r="195" spans="1:57" ht="15.75" customHeight="1" x14ac:dyDescent="0.25">
      <c r="A195" s="283"/>
      <c r="B195" s="350"/>
      <c r="C195" s="331"/>
      <c r="D195" s="118" t="s">
        <v>39</v>
      </c>
      <c r="E195" s="93">
        <f>E197</f>
        <v>1</v>
      </c>
      <c r="F195" s="93">
        <f t="shared" ref="F195:T195" si="187">F197</f>
        <v>1</v>
      </c>
      <c r="G195" s="93">
        <f t="shared" si="187"/>
        <v>1</v>
      </c>
      <c r="H195" s="93">
        <f t="shared" si="187"/>
        <v>1</v>
      </c>
      <c r="I195" s="93">
        <f t="shared" si="187"/>
        <v>1</v>
      </c>
      <c r="J195" s="93">
        <f t="shared" si="187"/>
        <v>1</v>
      </c>
      <c r="K195" s="93">
        <f t="shared" si="187"/>
        <v>1</v>
      </c>
      <c r="L195" s="93">
        <f t="shared" si="187"/>
        <v>1</v>
      </c>
      <c r="M195" s="93">
        <f t="shared" si="187"/>
        <v>1</v>
      </c>
      <c r="N195" s="93">
        <f t="shared" si="187"/>
        <v>1</v>
      </c>
      <c r="O195" s="93">
        <f t="shared" si="187"/>
        <v>1</v>
      </c>
      <c r="P195" s="93">
        <f t="shared" si="187"/>
        <v>1</v>
      </c>
      <c r="Q195" s="93">
        <f t="shared" si="187"/>
        <v>1</v>
      </c>
      <c r="R195" s="93">
        <f t="shared" si="187"/>
        <v>1</v>
      </c>
      <c r="S195" s="93">
        <f t="shared" si="187"/>
        <v>1</v>
      </c>
      <c r="T195" s="93">
        <f t="shared" si="187"/>
        <v>1</v>
      </c>
      <c r="U195" s="131"/>
      <c r="V195" s="225"/>
      <c r="W195" s="227"/>
      <c r="X195" s="93">
        <f t="shared" ref="X195:AH195" si="188">X197</f>
        <v>1</v>
      </c>
      <c r="Y195" s="93">
        <f t="shared" si="188"/>
        <v>1</v>
      </c>
      <c r="Z195" s="93">
        <f t="shared" si="188"/>
        <v>1</v>
      </c>
      <c r="AA195" s="93">
        <f t="shared" si="188"/>
        <v>1</v>
      </c>
      <c r="AB195" s="93">
        <f t="shared" si="188"/>
        <v>1</v>
      </c>
      <c r="AC195" s="93">
        <f t="shared" si="188"/>
        <v>1</v>
      </c>
      <c r="AD195" s="93">
        <f t="shared" si="188"/>
        <v>1</v>
      </c>
      <c r="AE195" s="93">
        <f t="shared" si="188"/>
        <v>1</v>
      </c>
      <c r="AF195" s="93">
        <f t="shared" si="188"/>
        <v>1</v>
      </c>
      <c r="AG195" s="93">
        <f t="shared" si="188"/>
        <v>1</v>
      </c>
      <c r="AH195" s="93">
        <f t="shared" si="188"/>
        <v>1</v>
      </c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60"/>
      <c r="BB195" s="60"/>
      <c r="BC195" s="60"/>
      <c r="BD195" s="60"/>
      <c r="BE195" s="13">
        <f t="shared" si="182"/>
        <v>27</v>
      </c>
    </row>
    <row r="196" spans="1:57" ht="21" customHeight="1" x14ac:dyDescent="0.25">
      <c r="A196" s="283"/>
      <c r="B196" s="287" t="s">
        <v>119</v>
      </c>
      <c r="C196" s="288" t="s">
        <v>120</v>
      </c>
      <c r="D196" s="132" t="s">
        <v>18</v>
      </c>
      <c r="E196" s="109">
        <v>2</v>
      </c>
      <c r="F196" s="109">
        <v>2</v>
      </c>
      <c r="G196" s="109">
        <v>2</v>
      </c>
      <c r="H196" s="109">
        <v>2</v>
      </c>
      <c r="I196" s="109">
        <v>2</v>
      </c>
      <c r="J196" s="109">
        <v>2</v>
      </c>
      <c r="K196" s="109">
        <v>2</v>
      </c>
      <c r="L196" s="109">
        <v>2</v>
      </c>
      <c r="M196" s="109">
        <v>2</v>
      </c>
      <c r="N196" s="109">
        <v>2</v>
      </c>
      <c r="O196" s="109">
        <v>2</v>
      </c>
      <c r="P196" s="109">
        <v>2</v>
      </c>
      <c r="Q196" s="109">
        <v>2</v>
      </c>
      <c r="R196" s="109">
        <v>2</v>
      </c>
      <c r="S196" s="109">
        <v>2</v>
      </c>
      <c r="T196" s="109">
        <v>2</v>
      </c>
      <c r="U196" s="131"/>
      <c r="V196" s="225"/>
      <c r="W196" s="227"/>
      <c r="X196" s="97">
        <v>2</v>
      </c>
      <c r="Y196" s="97">
        <v>2</v>
      </c>
      <c r="Z196" s="97">
        <v>2</v>
      </c>
      <c r="AA196" s="97">
        <v>2</v>
      </c>
      <c r="AB196" s="97">
        <v>2</v>
      </c>
      <c r="AC196" s="97">
        <v>2</v>
      </c>
      <c r="AD196" s="97">
        <v>2</v>
      </c>
      <c r="AE196" s="97">
        <v>2</v>
      </c>
      <c r="AF196" s="97">
        <v>4</v>
      </c>
      <c r="AG196" s="97">
        <v>4</v>
      </c>
      <c r="AH196" s="97">
        <v>4</v>
      </c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60"/>
      <c r="BB196" s="60"/>
      <c r="BC196" s="60"/>
      <c r="BD196" s="60"/>
      <c r="BE196" s="13">
        <f t="shared" si="182"/>
        <v>60</v>
      </c>
    </row>
    <row r="197" spans="1:57" ht="21" customHeight="1" x14ac:dyDescent="0.25">
      <c r="A197" s="283"/>
      <c r="B197" s="287"/>
      <c r="C197" s="288"/>
      <c r="D197" s="133" t="s">
        <v>51</v>
      </c>
      <c r="E197" s="92">
        <v>1</v>
      </c>
      <c r="F197" s="92">
        <v>1</v>
      </c>
      <c r="G197" s="92">
        <v>1</v>
      </c>
      <c r="H197" s="92">
        <v>1</v>
      </c>
      <c r="I197" s="92">
        <v>1</v>
      </c>
      <c r="J197" s="92">
        <v>1</v>
      </c>
      <c r="K197" s="92">
        <v>1</v>
      </c>
      <c r="L197" s="92">
        <v>1</v>
      </c>
      <c r="M197" s="92">
        <v>1</v>
      </c>
      <c r="N197" s="92">
        <v>1</v>
      </c>
      <c r="O197" s="92">
        <v>1</v>
      </c>
      <c r="P197" s="92">
        <v>1</v>
      </c>
      <c r="Q197" s="92">
        <v>1</v>
      </c>
      <c r="R197" s="92">
        <v>1</v>
      </c>
      <c r="S197" s="92">
        <v>1</v>
      </c>
      <c r="T197" s="92">
        <v>1</v>
      </c>
      <c r="U197" s="131"/>
      <c r="V197" s="225"/>
      <c r="W197" s="227"/>
      <c r="X197" s="71">
        <v>1</v>
      </c>
      <c r="Y197" s="71">
        <v>1</v>
      </c>
      <c r="Z197" s="71">
        <v>1</v>
      </c>
      <c r="AA197" s="71">
        <v>1</v>
      </c>
      <c r="AB197" s="71">
        <v>1</v>
      </c>
      <c r="AC197" s="71">
        <v>1</v>
      </c>
      <c r="AD197" s="71">
        <v>1</v>
      </c>
      <c r="AE197" s="71">
        <v>1</v>
      </c>
      <c r="AF197" s="71">
        <v>1</v>
      </c>
      <c r="AG197" s="71">
        <v>1</v>
      </c>
      <c r="AH197" s="71">
        <v>1</v>
      </c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60"/>
      <c r="BB197" s="60"/>
      <c r="BC197" s="60"/>
      <c r="BD197" s="60"/>
      <c r="BE197" s="13">
        <f t="shared" si="182"/>
        <v>27</v>
      </c>
    </row>
    <row r="198" spans="1:57" ht="19.5" customHeight="1" x14ac:dyDescent="0.25">
      <c r="A198" s="283"/>
      <c r="B198" s="348" t="s">
        <v>111</v>
      </c>
      <c r="C198" s="348" t="s">
        <v>112</v>
      </c>
      <c r="D198" s="74" t="s">
        <v>18</v>
      </c>
      <c r="E198" s="39">
        <f>E200+E202+E204</f>
        <v>8</v>
      </c>
      <c r="F198" s="39">
        <f t="shared" ref="F198:AH198" si="189">F200+F202+F204</f>
        <v>8</v>
      </c>
      <c r="G198" s="39">
        <f t="shared" si="189"/>
        <v>8</v>
      </c>
      <c r="H198" s="39">
        <f t="shared" si="189"/>
        <v>8</v>
      </c>
      <c r="I198" s="39">
        <f t="shared" si="189"/>
        <v>8</v>
      </c>
      <c r="J198" s="39">
        <f t="shared" si="189"/>
        <v>8</v>
      </c>
      <c r="K198" s="39">
        <f t="shared" si="189"/>
        <v>8</v>
      </c>
      <c r="L198" s="39">
        <f t="shared" si="189"/>
        <v>8</v>
      </c>
      <c r="M198" s="39">
        <f t="shared" si="189"/>
        <v>8</v>
      </c>
      <c r="N198" s="39">
        <f t="shared" si="189"/>
        <v>8</v>
      </c>
      <c r="O198" s="39">
        <f t="shared" si="189"/>
        <v>8</v>
      </c>
      <c r="P198" s="39">
        <f t="shared" si="189"/>
        <v>8</v>
      </c>
      <c r="Q198" s="39">
        <f t="shared" si="189"/>
        <v>8</v>
      </c>
      <c r="R198" s="39">
        <f t="shared" si="189"/>
        <v>8</v>
      </c>
      <c r="S198" s="39">
        <f t="shared" si="189"/>
        <v>8</v>
      </c>
      <c r="T198" s="39">
        <f t="shared" si="189"/>
        <v>8</v>
      </c>
      <c r="U198" s="131"/>
      <c r="V198" s="225"/>
      <c r="W198" s="227"/>
      <c r="X198" s="39">
        <f t="shared" si="189"/>
        <v>2</v>
      </c>
      <c r="Y198" s="39">
        <f t="shared" si="189"/>
        <v>2</v>
      </c>
      <c r="Z198" s="39">
        <f t="shared" si="189"/>
        <v>2</v>
      </c>
      <c r="AA198" s="39">
        <f t="shared" si="189"/>
        <v>2</v>
      </c>
      <c r="AB198" s="39">
        <f t="shared" si="189"/>
        <v>2</v>
      </c>
      <c r="AC198" s="39">
        <f t="shared" si="189"/>
        <v>2</v>
      </c>
      <c r="AD198" s="39">
        <f t="shared" si="189"/>
        <v>2</v>
      </c>
      <c r="AE198" s="39">
        <f t="shared" si="189"/>
        <v>2</v>
      </c>
      <c r="AF198" s="39">
        <f t="shared" si="189"/>
        <v>2</v>
      </c>
      <c r="AG198" s="39">
        <f t="shared" si="189"/>
        <v>2</v>
      </c>
      <c r="AH198" s="39">
        <f t="shared" si="189"/>
        <v>2</v>
      </c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92"/>
      <c r="AS198" s="92"/>
      <c r="AT198" s="92"/>
      <c r="AU198" s="92"/>
      <c r="AV198" s="92"/>
      <c r="AW198" s="100"/>
      <c r="AX198" s="100"/>
      <c r="AY198" s="100"/>
      <c r="AZ198" s="100"/>
      <c r="BA198" s="61"/>
      <c r="BB198" s="61"/>
      <c r="BC198" s="61"/>
      <c r="BD198" s="61"/>
      <c r="BE198" s="13">
        <f t="shared" si="182"/>
        <v>150</v>
      </c>
    </row>
    <row r="199" spans="1:57" ht="18.75" customHeight="1" x14ac:dyDescent="0.25">
      <c r="A199" s="283"/>
      <c r="B199" s="349"/>
      <c r="C199" s="349"/>
      <c r="D199" s="74" t="s">
        <v>17</v>
      </c>
      <c r="E199" s="39">
        <f>E201+E203+E205</f>
        <v>4</v>
      </c>
      <c r="F199" s="39">
        <f t="shared" ref="F199:AH199" si="190">F201+F203+F205</f>
        <v>4</v>
      </c>
      <c r="G199" s="39">
        <f t="shared" si="190"/>
        <v>4</v>
      </c>
      <c r="H199" s="39">
        <f t="shared" si="190"/>
        <v>4</v>
      </c>
      <c r="I199" s="39">
        <f t="shared" si="190"/>
        <v>4</v>
      </c>
      <c r="J199" s="39">
        <f t="shared" si="190"/>
        <v>4</v>
      </c>
      <c r="K199" s="39">
        <f t="shared" si="190"/>
        <v>4</v>
      </c>
      <c r="L199" s="39">
        <f t="shared" si="190"/>
        <v>4</v>
      </c>
      <c r="M199" s="39">
        <f t="shared" si="190"/>
        <v>4</v>
      </c>
      <c r="N199" s="39">
        <f t="shared" si="190"/>
        <v>4</v>
      </c>
      <c r="O199" s="39">
        <f t="shared" si="190"/>
        <v>4</v>
      </c>
      <c r="P199" s="39">
        <f t="shared" si="190"/>
        <v>4</v>
      </c>
      <c r="Q199" s="39">
        <f t="shared" si="190"/>
        <v>4</v>
      </c>
      <c r="R199" s="39">
        <f t="shared" si="190"/>
        <v>4</v>
      </c>
      <c r="S199" s="39">
        <f t="shared" si="190"/>
        <v>4</v>
      </c>
      <c r="T199" s="39">
        <f t="shared" si="190"/>
        <v>4</v>
      </c>
      <c r="U199" s="131"/>
      <c r="V199" s="225"/>
      <c r="W199" s="227"/>
      <c r="X199" s="39">
        <f t="shared" si="190"/>
        <v>2</v>
      </c>
      <c r="Y199" s="39">
        <f t="shared" si="190"/>
        <v>2</v>
      </c>
      <c r="Z199" s="39">
        <f t="shared" si="190"/>
        <v>2</v>
      </c>
      <c r="AA199" s="39">
        <f t="shared" si="190"/>
        <v>2</v>
      </c>
      <c r="AB199" s="39">
        <f t="shared" si="190"/>
        <v>2</v>
      </c>
      <c r="AC199" s="39">
        <f t="shared" si="190"/>
        <v>2</v>
      </c>
      <c r="AD199" s="39">
        <f t="shared" si="190"/>
        <v>2</v>
      </c>
      <c r="AE199" s="39">
        <f t="shared" si="190"/>
        <v>2</v>
      </c>
      <c r="AF199" s="39">
        <f t="shared" si="190"/>
        <v>2</v>
      </c>
      <c r="AG199" s="39">
        <f t="shared" si="190"/>
        <v>2</v>
      </c>
      <c r="AH199" s="39">
        <f t="shared" si="190"/>
        <v>2</v>
      </c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92"/>
      <c r="AS199" s="92"/>
      <c r="AT199" s="92"/>
      <c r="AU199" s="92"/>
      <c r="AV199" s="92"/>
      <c r="AW199" s="96"/>
      <c r="AX199" s="96"/>
      <c r="AY199" s="96"/>
      <c r="AZ199" s="96"/>
      <c r="BA199" s="60"/>
      <c r="BB199" s="60"/>
      <c r="BC199" s="60"/>
      <c r="BD199" s="60"/>
      <c r="BE199" s="13">
        <f t="shared" si="182"/>
        <v>86</v>
      </c>
    </row>
    <row r="200" spans="1:57" ht="12" customHeight="1" x14ac:dyDescent="0.25">
      <c r="A200" s="283"/>
      <c r="B200" s="259" t="s">
        <v>131</v>
      </c>
      <c r="C200" s="256" t="s">
        <v>43</v>
      </c>
      <c r="D200" s="119" t="s">
        <v>38</v>
      </c>
      <c r="E200" s="97">
        <v>4</v>
      </c>
      <c r="F200" s="97">
        <v>2</v>
      </c>
      <c r="G200" s="97">
        <v>4</v>
      </c>
      <c r="H200" s="97">
        <v>2</v>
      </c>
      <c r="I200" s="97">
        <v>4</v>
      </c>
      <c r="J200" s="97">
        <v>2</v>
      </c>
      <c r="K200" s="97">
        <v>4</v>
      </c>
      <c r="L200" s="97">
        <v>2</v>
      </c>
      <c r="M200" s="97">
        <v>4</v>
      </c>
      <c r="N200" s="97">
        <v>2</v>
      </c>
      <c r="O200" s="97">
        <v>4</v>
      </c>
      <c r="P200" s="97">
        <v>2</v>
      </c>
      <c r="Q200" s="97">
        <v>4</v>
      </c>
      <c r="R200" s="97">
        <v>2</v>
      </c>
      <c r="S200" s="97">
        <v>4</v>
      </c>
      <c r="T200" s="97">
        <v>2</v>
      </c>
      <c r="U200" s="98"/>
      <c r="V200" s="225"/>
      <c r="W200" s="22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113"/>
      <c r="AW200" s="96"/>
      <c r="AX200" s="96"/>
      <c r="AY200" s="96"/>
      <c r="AZ200" s="96"/>
      <c r="BA200" s="60"/>
      <c r="BB200" s="60"/>
      <c r="BC200" s="60"/>
      <c r="BD200" s="60"/>
      <c r="BE200" s="13">
        <f t="shared" si="182"/>
        <v>48</v>
      </c>
    </row>
    <row r="201" spans="1:57" ht="12" customHeight="1" x14ac:dyDescent="0.25">
      <c r="A201" s="283"/>
      <c r="B201" s="255"/>
      <c r="C201" s="257"/>
      <c r="D201" s="120" t="s">
        <v>39</v>
      </c>
      <c r="E201" s="71">
        <v>1</v>
      </c>
      <c r="F201" s="71">
        <v>1</v>
      </c>
      <c r="G201" s="71">
        <v>1</v>
      </c>
      <c r="H201" s="71">
        <v>1</v>
      </c>
      <c r="I201" s="71">
        <v>1</v>
      </c>
      <c r="J201" s="71">
        <v>1</v>
      </c>
      <c r="K201" s="71">
        <v>1</v>
      </c>
      <c r="L201" s="71">
        <v>1</v>
      </c>
      <c r="M201" s="71">
        <v>1</v>
      </c>
      <c r="N201" s="71">
        <v>1</v>
      </c>
      <c r="O201" s="71">
        <v>1</v>
      </c>
      <c r="P201" s="71">
        <v>1</v>
      </c>
      <c r="Q201" s="71">
        <v>1</v>
      </c>
      <c r="R201" s="71">
        <v>1</v>
      </c>
      <c r="S201" s="71">
        <v>1</v>
      </c>
      <c r="T201" s="71">
        <v>1</v>
      </c>
      <c r="U201" s="98"/>
      <c r="V201" s="225"/>
      <c r="W201" s="227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113"/>
      <c r="AW201" s="96"/>
      <c r="AX201" s="96"/>
      <c r="AY201" s="96"/>
      <c r="AZ201" s="96"/>
      <c r="BA201" s="60"/>
      <c r="BB201" s="60"/>
      <c r="BC201" s="60"/>
      <c r="BD201" s="60"/>
      <c r="BE201" s="13">
        <f t="shared" si="182"/>
        <v>16</v>
      </c>
    </row>
    <row r="202" spans="1:57" ht="12" customHeight="1" x14ac:dyDescent="0.25">
      <c r="A202" s="283"/>
      <c r="B202" s="259" t="s">
        <v>132</v>
      </c>
      <c r="C202" s="256" t="s">
        <v>47</v>
      </c>
      <c r="D202" s="119" t="s">
        <v>38</v>
      </c>
      <c r="E202" s="97">
        <v>2</v>
      </c>
      <c r="F202" s="97">
        <v>4</v>
      </c>
      <c r="G202" s="97">
        <v>2</v>
      </c>
      <c r="H202" s="97">
        <v>4</v>
      </c>
      <c r="I202" s="97">
        <v>2</v>
      </c>
      <c r="J202" s="97">
        <v>4</v>
      </c>
      <c r="K202" s="97">
        <v>2</v>
      </c>
      <c r="L202" s="97">
        <v>4</v>
      </c>
      <c r="M202" s="97">
        <v>2</v>
      </c>
      <c r="N202" s="97">
        <v>4</v>
      </c>
      <c r="O202" s="97">
        <v>2</v>
      </c>
      <c r="P202" s="97">
        <v>4</v>
      </c>
      <c r="Q202" s="97">
        <v>2</v>
      </c>
      <c r="R202" s="97">
        <v>4</v>
      </c>
      <c r="S202" s="97">
        <v>2</v>
      </c>
      <c r="T202" s="97">
        <v>4</v>
      </c>
      <c r="U202" s="98"/>
      <c r="V202" s="225"/>
      <c r="W202" s="22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113"/>
      <c r="AW202" s="96"/>
      <c r="AX202" s="96"/>
      <c r="AY202" s="96"/>
      <c r="AZ202" s="96"/>
      <c r="BA202" s="60"/>
      <c r="BB202" s="60"/>
      <c r="BC202" s="60"/>
      <c r="BD202" s="60"/>
      <c r="BE202" s="13">
        <f t="shared" si="182"/>
        <v>48</v>
      </c>
    </row>
    <row r="203" spans="1:57" ht="12" customHeight="1" x14ac:dyDescent="0.25">
      <c r="A203" s="283"/>
      <c r="B203" s="255"/>
      <c r="C203" s="257"/>
      <c r="D203" s="120" t="s">
        <v>39</v>
      </c>
      <c r="E203" s="71">
        <v>1</v>
      </c>
      <c r="F203" s="71">
        <v>1</v>
      </c>
      <c r="G203" s="71">
        <v>1</v>
      </c>
      <c r="H203" s="71">
        <v>1</v>
      </c>
      <c r="I203" s="71">
        <v>1</v>
      </c>
      <c r="J203" s="71">
        <v>1</v>
      </c>
      <c r="K203" s="71">
        <v>1</v>
      </c>
      <c r="L203" s="71">
        <v>1</v>
      </c>
      <c r="M203" s="71">
        <v>1</v>
      </c>
      <c r="N203" s="71">
        <v>1</v>
      </c>
      <c r="O203" s="71">
        <v>1</v>
      </c>
      <c r="P203" s="71">
        <v>1</v>
      </c>
      <c r="Q203" s="71">
        <v>1</v>
      </c>
      <c r="R203" s="71">
        <v>1</v>
      </c>
      <c r="S203" s="71">
        <v>1</v>
      </c>
      <c r="T203" s="71">
        <v>1</v>
      </c>
      <c r="U203" s="98"/>
      <c r="V203" s="225"/>
      <c r="W203" s="227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113"/>
      <c r="AW203" s="96"/>
      <c r="AX203" s="96"/>
      <c r="AY203" s="96"/>
      <c r="AZ203" s="96"/>
      <c r="BA203" s="60"/>
      <c r="BB203" s="60"/>
      <c r="BC203" s="60"/>
      <c r="BD203" s="60"/>
      <c r="BE203" s="13">
        <f t="shared" si="182"/>
        <v>16</v>
      </c>
    </row>
    <row r="204" spans="1:57" ht="12" customHeight="1" x14ac:dyDescent="0.25">
      <c r="A204" s="283"/>
      <c r="B204" s="259" t="s">
        <v>128</v>
      </c>
      <c r="C204" s="256" t="s">
        <v>42</v>
      </c>
      <c r="D204" s="119" t="s">
        <v>38</v>
      </c>
      <c r="E204" s="109">
        <v>2</v>
      </c>
      <c r="F204" s="109">
        <v>2</v>
      </c>
      <c r="G204" s="109">
        <v>2</v>
      </c>
      <c r="H204" s="109">
        <v>2</v>
      </c>
      <c r="I204" s="109">
        <v>2</v>
      </c>
      <c r="J204" s="109">
        <v>2</v>
      </c>
      <c r="K204" s="109">
        <v>2</v>
      </c>
      <c r="L204" s="109">
        <v>2</v>
      </c>
      <c r="M204" s="109">
        <v>2</v>
      </c>
      <c r="N204" s="109">
        <v>2</v>
      </c>
      <c r="O204" s="109">
        <v>2</v>
      </c>
      <c r="P204" s="109">
        <v>2</v>
      </c>
      <c r="Q204" s="109">
        <v>2</v>
      </c>
      <c r="R204" s="109">
        <v>2</v>
      </c>
      <c r="S204" s="109">
        <v>2</v>
      </c>
      <c r="T204" s="109">
        <v>2</v>
      </c>
      <c r="U204" s="98"/>
      <c r="V204" s="225"/>
      <c r="W204" s="227"/>
      <c r="X204" s="109">
        <v>2</v>
      </c>
      <c r="Y204" s="109">
        <v>2</v>
      </c>
      <c r="Z204" s="109">
        <v>2</v>
      </c>
      <c r="AA204" s="109">
        <v>2</v>
      </c>
      <c r="AB204" s="109">
        <v>2</v>
      </c>
      <c r="AC204" s="109">
        <v>2</v>
      </c>
      <c r="AD204" s="109">
        <v>2</v>
      </c>
      <c r="AE204" s="109">
        <v>2</v>
      </c>
      <c r="AF204" s="109">
        <v>2</v>
      </c>
      <c r="AG204" s="109">
        <v>2</v>
      </c>
      <c r="AH204" s="109">
        <v>2</v>
      </c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60"/>
      <c r="BB204" s="60"/>
      <c r="BC204" s="60"/>
      <c r="BD204" s="60"/>
      <c r="BE204" s="13">
        <f t="shared" si="182"/>
        <v>54</v>
      </c>
    </row>
    <row r="205" spans="1:57" ht="12" customHeight="1" x14ac:dyDescent="0.25">
      <c r="A205" s="283"/>
      <c r="B205" s="255"/>
      <c r="C205" s="257"/>
      <c r="D205" s="124" t="s">
        <v>39</v>
      </c>
      <c r="E205" s="92">
        <v>2</v>
      </c>
      <c r="F205" s="92">
        <v>2</v>
      </c>
      <c r="G205" s="92">
        <v>2</v>
      </c>
      <c r="H205" s="92">
        <v>2</v>
      </c>
      <c r="I205" s="92">
        <v>2</v>
      </c>
      <c r="J205" s="92">
        <v>2</v>
      </c>
      <c r="K205" s="92">
        <v>2</v>
      </c>
      <c r="L205" s="92">
        <v>2</v>
      </c>
      <c r="M205" s="92">
        <v>2</v>
      </c>
      <c r="N205" s="92">
        <v>2</v>
      </c>
      <c r="O205" s="92">
        <v>2</v>
      </c>
      <c r="P205" s="92">
        <v>2</v>
      </c>
      <c r="Q205" s="92">
        <v>2</v>
      </c>
      <c r="R205" s="92">
        <v>2</v>
      </c>
      <c r="S205" s="92">
        <v>2</v>
      </c>
      <c r="T205" s="92">
        <v>2</v>
      </c>
      <c r="U205" s="98"/>
      <c r="V205" s="225"/>
      <c r="W205" s="227"/>
      <c r="X205" s="92">
        <v>2</v>
      </c>
      <c r="Y205" s="92">
        <v>2</v>
      </c>
      <c r="Z205" s="92">
        <v>2</v>
      </c>
      <c r="AA205" s="92">
        <v>2</v>
      </c>
      <c r="AB205" s="92">
        <v>2</v>
      </c>
      <c r="AC205" s="92">
        <v>2</v>
      </c>
      <c r="AD205" s="92">
        <v>2</v>
      </c>
      <c r="AE205" s="92">
        <v>2</v>
      </c>
      <c r="AF205" s="92">
        <v>2</v>
      </c>
      <c r="AG205" s="92">
        <v>2</v>
      </c>
      <c r="AH205" s="92">
        <v>2</v>
      </c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60"/>
      <c r="BB205" s="60"/>
      <c r="BC205" s="60"/>
      <c r="BD205" s="60"/>
      <c r="BE205" s="13">
        <f t="shared" si="182"/>
        <v>54</v>
      </c>
    </row>
    <row r="206" spans="1:57" ht="21.75" customHeight="1" x14ac:dyDescent="0.25">
      <c r="A206" s="283"/>
      <c r="B206" s="335" t="s">
        <v>86</v>
      </c>
      <c r="C206" s="337" t="s">
        <v>87</v>
      </c>
      <c r="D206" s="73" t="s">
        <v>18</v>
      </c>
      <c r="E206" s="41">
        <f>E208+E220</f>
        <v>26</v>
      </c>
      <c r="F206" s="41">
        <f t="shared" ref="F206:T206" si="191">F208+F220</f>
        <v>26</v>
      </c>
      <c r="G206" s="41">
        <f t="shared" si="191"/>
        <v>26</v>
      </c>
      <c r="H206" s="41">
        <f t="shared" si="191"/>
        <v>26</v>
      </c>
      <c r="I206" s="41">
        <f t="shared" si="191"/>
        <v>26</v>
      </c>
      <c r="J206" s="41">
        <f t="shared" si="191"/>
        <v>26</v>
      </c>
      <c r="K206" s="41">
        <f t="shared" si="191"/>
        <v>26</v>
      </c>
      <c r="L206" s="41">
        <f t="shared" si="191"/>
        <v>26</v>
      </c>
      <c r="M206" s="41">
        <f t="shared" si="191"/>
        <v>26</v>
      </c>
      <c r="N206" s="41">
        <f t="shared" si="191"/>
        <v>26</v>
      </c>
      <c r="O206" s="41">
        <f t="shared" si="191"/>
        <v>26</v>
      </c>
      <c r="P206" s="41">
        <f t="shared" si="191"/>
        <v>26</v>
      </c>
      <c r="Q206" s="41">
        <f t="shared" si="191"/>
        <v>26</v>
      </c>
      <c r="R206" s="41">
        <f t="shared" si="191"/>
        <v>26</v>
      </c>
      <c r="S206" s="41">
        <f t="shared" si="191"/>
        <v>26</v>
      </c>
      <c r="T206" s="41">
        <f t="shared" si="191"/>
        <v>26</v>
      </c>
      <c r="U206" s="98"/>
      <c r="V206" s="225"/>
      <c r="W206" s="227"/>
      <c r="X206" s="41">
        <f t="shared" ref="X206:AH206" si="192">X208+X220</f>
        <v>32</v>
      </c>
      <c r="Y206" s="41">
        <f t="shared" si="192"/>
        <v>32</v>
      </c>
      <c r="Z206" s="41">
        <f t="shared" si="192"/>
        <v>32</v>
      </c>
      <c r="AA206" s="41">
        <f t="shared" si="192"/>
        <v>32</v>
      </c>
      <c r="AB206" s="41">
        <f t="shared" si="192"/>
        <v>32</v>
      </c>
      <c r="AC206" s="41">
        <f t="shared" si="192"/>
        <v>32</v>
      </c>
      <c r="AD206" s="41">
        <f t="shared" si="192"/>
        <v>32</v>
      </c>
      <c r="AE206" s="41">
        <f t="shared" si="192"/>
        <v>32</v>
      </c>
      <c r="AF206" s="41">
        <f t="shared" si="192"/>
        <v>32</v>
      </c>
      <c r="AG206" s="41">
        <f t="shared" si="192"/>
        <v>30</v>
      </c>
      <c r="AH206" s="41">
        <f t="shared" si="192"/>
        <v>30</v>
      </c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34"/>
      <c r="AW206" s="100"/>
      <c r="AX206" s="100"/>
      <c r="AY206" s="100"/>
      <c r="AZ206" s="100"/>
      <c r="BA206" s="61"/>
      <c r="BB206" s="61"/>
      <c r="BC206" s="61"/>
      <c r="BD206" s="61"/>
      <c r="BE206" s="13">
        <f t="shared" si="182"/>
        <v>764</v>
      </c>
    </row>
    <row r="207" spans="1:57" ht="20.25" customHeight="1" x14ac:dyDescent="0.25">
      <c r="A207" s="283"/>
      <c r="B207" s="336"/>
      <c r="C207" s="338"/>
      <c r="D207" s="74" t="s">
        <v>17</v>
      </c>
      <c r="E207" s="41">
        <f>E209+E221</f>
        <v>7</v>
      </c>
      <c r="F207" s="41">
        <f t="shared" ref="F207:T207" si="193">F209+F221</f>
        <v>7</v>
      </c>
      <c r="G207" s="41">
        <f t="shared" si="193"/>
        <v>7</v>
      </c>
      <c r="H207" s="41">
        <f t="shared" si="193"/>
        <v>7</v>
      </c>
      <c r="I207" s="41">
        <f t="shared" si="193"/>
        <v>7</v>
      </c>
      <c r="J207" s="41">
        <f t="shared" si="193"/>
        <v>7</v>
      </c>
      <c r="K207" s="41">
        <f t="shared" si="193"/>
        <v>7</v>
      </c>
      <c r="L207" s="41">
        <f t="shared" si="193"/>
        <v>7</v>
      </c>
      <c r="M207" s="41">
        <f t="shared" si="193"/>
        <v>7</v>
      </c>
      <c r="N207" s="41">
        <f t="shared" si="193"/>
        <v>7</v>
      </c>
      <c r="O207" s="41">
        <f t="shared" si="193"/>
        <v>7</v>
      </c>
      <c r="P207" s="41">
        <f t="shared" si="193"/>
        <v>7</v>
      </c>
      <c r="Q207" s="41">
        <f t="shared" si="193"/>
        <v>7</v>
      </c>
      <c r="R207" s="41">
        <f t="shared" si="193"/>
        <v>7</v>
      </c>
      <c r="S207" s="41">
        <f t="shared" si="193"/>
        <v>7</v>
      </c>
      <c r="T207" s="41">
        <f t="shared" si="193"/>
        <v>7</v>
      </c>
      <c r="U207" s="98"/>
      <c r="V207" s="225"/>
      <c r="W207" s="227"/>
      <c r="X207" s="41">
        <f t="shared" ref="X207:AH207" si="194">X209+X221</f>
        <v>9</v>
      </c>
      <c r="Y207" s="41">
        <f t="shared" si="194"/>
        <v>9</v>
      </c>
      <c r="Z207" s="41">
        <f t="shared" si="194"/>
        <v>9</v>
      </c>
      <c r="AA207" s="41">
        <f t="shared" si="194"/>
        <v>9</v>
      </c>
      <c r="AB207" s="41">
        <f t="shared" si="194"/>
        <v>9</v>
      </c>
      <c r="AC207" s="41">
        <f t="shared" si="194"/>
        <v>9</v>
      </c>
      <c r="AD207" s="41">
        <f t="shared" si="194"/>
        <v>9</v>
      </c>
      <c r="AE207" s="41">
        <f t="shared" si="194"/>
        <v>9</v>
      </c>
      <c r="AF207" s="41">
        <f t="shared" si="194"/>
        <v>9</v>
      </c>
      <c r="AG207" s="41">
        <f t="shared" si="194"/>
        <v>9</v>
      </c>
      <c r="AH207" s="41">
        <f t="shared" si="194"/>
        <v>9</v>
      </c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34"/>
      <c r="AW207" s="96"/>
      <c r="AX207" s="96"/>
      <c r="AY207" s="96"/>
      <c r="AZ207" s="96"/>
      <c r="BA207" s="60"/>
      <c r="BB207" s="60"/>
      <c r="BC207" s="60"/>
      <c r="BD207" s="60"/>
      <c r="BE207" s="13">
        <f t="shared" si="182"/>
        <v>211</v>
      </c>
    </row>
    <row r="208" spans="1:57" ht="19.5" customHeight="1" x14ac:dyDescent="0.25">
      <c r="A208" s="283"/>
      <c r="B208" s="330" t="s">
        <v>28</v>
      </c>
      <c r="C208" s="332" t="s">
        <v>88</v>
      </c>
      <c r="D208" s="122" t="s">
        <v>18</v>
      </c>
      <c r="E208" s="93">
        <f>E210+E212+E216+E214</f>
        <v>16</v>
      </c>
      <c r="F208" s="93">
        <f t="shared" ref="F208:T208" si="195">F210+F212+F216+F214</f>
        <v>16</v>
      </c>
      <c r="G208" s="93">
        <f t="shared" si="195"/>
        <v>16</v>
      </c>
      <c r="H208" s="93">
        <f t="shared" si="195"/>
        <v>16</v>
      </c>
      <c r="I208" s="93">
        <f t="shared" si="195"/>
        <v>16</v>
      </c>
      <c r="J208" s="93">
        <f t="shared" si="195"/>
        <v>16</v>
      </c>
      <c r="K208" s="93">
        <f t="shared" si="195"/>
        <v>16</v>
      </c>
      <c r="L208" s="93">
        <f t="shared" si="195"/>
        <v>16</v>
      </c>
      <c r="M208" s="93">
        <f t="shared" si="195"/>
        <v>16</v>
      </c>
      <c r="N208" s="93">
        <f t="shared" si="195"/>
        <v>16</v>
      </c>
      <c r="O208" s="93">
        <f t="shared" si="195"/>
        <v>16</v>
      </c>
      <c r="P208" s="93">
        <f t="shared" si="195"/>
        <v>16</v>
      </c>
      <c r="Q208" s="93">
        <f t="shared" si="195"/>
        <v>16</v>
      </c>
      <c r="R208" s="93">
        <f t="shared" si="195"/>
        <v>16</v>
      </c>
      <c r="S208" s="93">
        <f t="shared" si="195"/>
        <v>16</v>
      </c>
      <c r="T208" s="93">
        <f t="shared" si="195"/>
        <v>16</v>
      </c>
      <c r="U208" s="98"/>
      <c r="V208" s="225"/>
      <c r="W208" s="227"/>
      <c r="X208" s="93">
        <f>X210+X212+X216+X214</f>
        <v>18</v>
      </c>
      <c r="Y208" s="93">
        <f t="shared" ref="Y208:AH208" si="196">Y210+Y212+Y216+Y214</f>
        <v>18</v>
      </c>
      <c r="Z208" s="93">
        <f t="shared" si="196"/>
        <v>18</v>
      </c>
      <c r="AA208" s="93">
        <f t="shared" si="196"/>
        <v>18</v>
      </c>
      <c r="AB208" s="93">
        <f t="shared" si="196"/>
        <v>18</v>
      </c>
      <c r="AC208" s="93">
        <f t="shared" si="196"/>
        <v>18</v>
      </c>
      <c r="AD208" s="93">
        <f t="shared" si="196"/>
        <v>18</v>
      </c>
      <c r="AE208" s="93">
        <f t="shared" si="196"/>
        <v>18</v>
      </c>
      <c r="AF208" s="93">
        <f t="shared" si="196"/>
        <v>18</v>
      </c>
      <c r="AG208" s="93">
        <f t="shared" si="196"/>
        <v>18</v>
      </c>
      <c r="AH208" s="93">
        <f t="shared" si="196"/>
        <v>18</v>
      </c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60"/>
      <c r="BB208" s="60"/>
      <c r="BC208" s="60"/>
      <c r="BD208" s="60"/>
      <c r="BE208" s="13">
        <f t="shared" si="182"/>
        <v>454</v>
      </c>
    </row>
    <row r="209" spans="1:57" ht="18.75" customHeight="1" x14ac:dyDescent="0.25">
      <c r="A209" s="283"/>
      <c r="B209" s="331"/>
      <c r="C209" s="331"/>
      <c r="D209" s="123" t="s">
        <v>17</v>
      </c>
      <c r="E209" s="93">
        <f>E211+E213+E217+E215</f>
        <v>3</v>
      </c>
      <c r="F209" s="93">
        <f t="shared" ref="F209:T209" si="197">F211+F213+F217+F215</f>
        <v>3</v>
      </c>
      <c r="G209" s="93">
        <f t="shared" si="197"/>
        <v>3</v>
      </c>
      <c r="H209" s="93">
        <f t="shared" si="197"/>
        <v>3</v>
      </c>
      <c r="I209" s="93">
        <f t="shared" si="197"/>
        <v>3</v>
      </c>
      <c r="J209" s="93">
        <f t="shared" si="197"/>
        <v>3</v>
      </c>
      <c r="K209" s="93">
        <f t="shared" si="197"/>
        <v>3</v>
      </c>
      <c r="L209" s="93">
        <f t="shared" si="197"/>
        <v>3</v>
      </c>
      <c r="M209" s="93">
        <f t="shared" si="197"/>
        <v>3</v>
      </c>
      <c r="N209" s="93">
        <f t="shared" si="197"/>
        <v>3</v>
      </c>
      <c r="O209" s="93">
        <f t="shared" si="197"/>
        <v>3</v>
      </c>
      <c r="P209" s="93">
        <f t="shared" si="197"/>
        <v>3</v>
      </c>
      <c r="Q209" s="93">
        <f t="shared" si="197"/>
        <v>3</v>
      </c>
      <c r="R209" s="93">
        <f t="shared" si="197"/>
        <v>3</v>
      </c>
      <c r="S209" s="93">
        <f t="shared" si="197"/>
        <v>3</v>
      </c>
      <c r="T209" s="93">
        <f t="shared" si="197"/>
        <v>3</v>
      </c>
      <c r="U209" s="98"/>
      <c r="V209" s="225"/>
      <c r="W209" s="227"/>
      <c r="X209" s="93">
        <f>X211+X213+X217+X215</f>
        <v>3</v>
      </c>
      <c r="Y209" s="93">
        <f t="shared" ref="Y209:AH209" si="198">Y211+Y213+Y217+Y215</f>
        <v>3</v>
      </c>
      <c r="Z209" s="93">
        <f t="shared" si="198"/>
        <v>3</v>
      </c>
      <c r="AA209" s="93">
        <f t="shared" si="198"/>
        <v>3</v>
      </c>
      <c r="AB209" s="93">
        <f t="shared" si="198"/>
        <v>3</v>
      </c>
      <c r="AC209" s="93">
        <f t="shared" si="198"/>
        <v>3</v>
      </c>
      <c r="AD209" s="93">
        <f t="shared" si="198"/>
        <v>3</v>
      </c>
      <c r="AE209" s="93">
        <f t="shared" si="198"/>
        <v>3</v>
      </c>
      <c r="AF209" s="93">
        <f t="shared" si="198"/>
        <v>3</v>
      </c>
      <c r="AG209" s="93">
        <f t="shared" si="198"/>
        <v>3</v>
      </c>
      <c r="AH209" s="93">
        <f t="shared" si="198"/>
        <v>3</v>
      </c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60"/>
      <c r="BB209" s="60"/>
      <c r="BC209" s="60"/>
      <c r="BD209" s="60"/>
      <c r="BE209" s="13">
        <f t="shared" si="182"/>
        <v>81</v>
      </c>
    </row>
    <row r="210" spans="1:57" ht="12.95" customHeight="1" x14ac:dyDescent="0.25">
      <c r="A210" s="283"/>
      <c r="B210" s="259" t="s">
        <v>89</v>
      </c>
      <c r="C210" s="256" t="s">
        <v>108</v>
      </c>
      <c r="D210" s="119" t="s">
        <v>38</v>
      </c>
      <c r="E210" s="97">
        <v>4</v>
      </c>
      <c r="F210" s="97">
        <v>4</v>
      </c>
      <c r="G210" s="97">
        <v>4</v>
      </c>
      <c r="H210" s="97">
        <v>4</v>
      </c>
      <c r="I210" s="97">
        <v>4</v>
      </c>
      <c r="J210" s="97">
        <v>4</v>
      </c>
      <c r="K210" s="97">
        <v>4</v>
      </c>
      <c r="L210" s="97">
        <v>4</v>
      </c>
      <c r="M210" s="97">
        <v>4</v>
      </c>
      <c r="N210" s="97">
        <v>4</v>
      </c>
      <c r="O210" s="97">
        <v>4</v>
      </c>
      <c r="P210" s="97">
        <v>4</v>
      </c>
      <c r="Q210" s="97">
        <v>4</v>
      </c>
      <c r="R210" s="97">
        <v>4</v>
      </c>
      <c r="S210" s="97">
        <v>4</v>
      </c>
      <c r="T210" s="97">
        <v>4</v>
      </c>
      <c r="U210" s="98"/>
      <c r="V210" s="225"/>
      <c r="W210" s="227"/>
      <c r="X210" s="97">
        <v>4</v>
      </c>
      <c r="Y210" s="97">
        <v>4</v>
      </c>
      <c r="Z210" s="97">
        <v>4</v>
      </c>
      <c r="AA210" s="97">
        <v>4</v>
      </c>
      <c r="AB210" s="97">
        <v>4</v>
      </c>
      <c r="AC210" s="97">
        <v>4</v>
      </c>
      <c r="AD210" s="97">
        <v>4</v>
      </c>
      <c r="AE210" s="97">
        <v>4</v>
      </c>
      <c r="AF210" s="97">
        <v>4</v>
      </c>
      <c r="AG210" s="97">
        <v>4</v>
      </c>
      <c r="AH210" s="97">
        <v>4</v>
      </c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60"/>
      <c r="BB210" s="60"/>
      <c r="BC210" s="60"/>
      <c r="BD210" s="60"/>
      <c r="BE210" s="13">
        <f t="shared" si="182"/>
        <v>108</v>
      </c>
    </row>
    <row r="211" spans="1:57" ht="12.95" customHeight="1" x14ac:dyDescent="0.25">
      <c r="A211" s="283"/>
      <c r="B211" s="255"/>
      <c r="C211" s="257"/>
      <c r="D211" s="120" t="s">
        <v>39</v>
      </c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98"/>
      <c r="V211" s="225"/>
      <c r="W211" s="227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60"/>
      <c r="BB211" s="60"/>
      <c r="BC211" s="60"/>
      <c r="BD211" s="60"/>
      <c r="BE211" s="13">
        <f t="shared" si="182"/>
        <v>0</v>
      </c>
    </row>
    <row r="212" spans="1:57" ht="12.95" customHeight="1" x14ac:dyDescent="0.25">
      <c r="A212" s="283"/>
      <c r="B212" s="259" t="s">
        <v>90</v>
      </c>
      <c r="C212" s="256" t="s">
        <v>204</v>
      </c>
      <c r="D212" s="119" t="s">
        <v>38</v>
      </c>
      <c r="E212" s="97">
        <v>4</v>
      </c>
      <c r="F212" s="97">
        <v>4</v>
      </c>
      <c r="G212" s="97">
        <v>4</v>
      </c>
      <c r="H212" s="97">
        <v>4</v>
      </c>
      <c r="I212" s="97">
        <v>4</v>
      </c>
      <c r="J212" s="97">
        <v>4</v>
      </c>
      <c r="K212" s="97">
        <v>4</v>
      </c>
      <c r="L212" s="97">
        <v>4</v>
      </c>
      <c r="M212" s="97">
        <v>4</v>
      </c>
      <c r="N212" s="97">
        <v>4</v>
      </c>
      <c r="O212" s="97">
        <v>4</v>
      </c>
      <c r="P212" s="97">
        <v>4</v>
      </c>
      <c r="Q212" s="97">
        <v>4</v>
      </c>
      <c r="R212" s="97">
        <v>4</v>
      </c>
      <c r="S212" s="97">
        <v>4</v>
      </c>
      <c r="T212" s="97">
        <v>4</v>
      </c>
      <c r="U212" s="98"/>
      <c r="V212" s="225"/>
      <c r="W212" s="227"/>
      <c r="X212" s="97">
        <v>4</v>
      </c>
      <c r="Y212" s="97">
        <v>4</v>
      </c>
      <c r="Z212" s="97">
        <v>4</v>
      </c>
      <c r="AA212" s="97">
        <v>4</v>
      </c>
      <c r="AB212" s="97">
        <v>4</v>
      </c>
      <c r="AC212" s="97">
        <v>4</v>
      </c>
      <c r="AD212" s="97">
        <v>4</v>
      </c>
      <c r="AE212" s="97">
        <v>4</v>
      </c>
      <c r="AF212" s="97">
        <v>4</v>
      </c>
      <c r="AG212" s="97">
        <v>4</v>
      </c>
      <c r="AH212" s="97">
        <v>4</v>
      </c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60"/>
      <c r="BB212" s="60"/>
      <c r="BC212" s="60"/>
      <c r="BD212" s="60"/>
      <c r="BE212" s="13">
        <f t="shared" si="182"/>
        <v>108</v>
      </c>
    </row>
    <row r="213" spans="1:57" ht="12.95" customHeight="1" x14ac:dyDescent="0.25">
      <c r="A213" s="283"/>
      <c r="B213" s="255"/>
      <c r="C213" s="257"/>
      <c r="D213" s="120" t="s">
        <v>39</v>
      </c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98"/>
      <c r="V213" s="225"/>
      <c r="W213" s="227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60"/>
      <c r="BB213" s="60"/>
      <c r="BC213" s="60"/>
      <c r="BD213" s="60"/>
      <c r="BE213" s="13">
        <f t="shared" si="182"/>
        <v>0</v>
      </c>
    </row>
    <row r="214" spans="1:57" ht="12.95" customHeight="1" x14ac:dyDescent="0.25">
      <c r="A214" s="283"/>
      <c r="B214" s="259" t="s">
        <v>49</v>
      </c>
      <c r="C214" s="256" t="s">
        <v>202</v>
      </c>
      <c r="D214" s="119" t="s">
        <v>38</v>
      </c>
      <c r="E214" s="97">
        <v>8</v>
      </c>
      <c r="F214" s="97">
        <v>8</v>
      </c>
      <c r="G214" s="97">
        <v>8</v>
      </c>
      <c r="H214" s="97">
        <v>8</v>
      </c>
      <c r="I214" s="97">
        <v>8</v>
      </c>
      <c r="J214" s="97">
        <v>8</v>
      </c>
      <c r="K214" s="97">
        <v>8</v>
      </c>
      <c r="L214" s="97">
        <v>8</v>
      </c>
      <c r="M214" s="97">
        <v>8</v>
      </c>
      <c r="N214" s="97">
        <v>8</v>
      </c>
      <c r="O214" s="97">
        <v>8</v>
      </c>
      <c r="P214" s="97">
        <v>8</v>
      </c>
      <c r="Q214" s="97">
        <v>8</v>
      </c>
      <c r="R214" s="97">
        <v>8</v>
      </c>
      <c r="S214" s="97">
        <v>8</v>
      </c>
      <c r="T214" s="97">
        <v>8</v>
      </c>
      <c r="U214" s="98"/>
      <c r="V214" s="225"/>
      <c r="W214" s="227"/>
      <c r="X214" s="97">
        <v>10</v>
      </c>
      <c r="Y214" s="97">
        <v>10</v>
      </c>
      <c r="Z214" s="97">
        <v>10</v>
      </c>
      <c r="AA214" s="97">
        <v>10</v>
      </c>
      <c r="AB214" s="97">
        <v>10</v>
      </c>
      <c r="AC214" s="97">
        <v>10</v>
      </c>
      <c r="AD214" s="97">
        <v>10</v>
      </c>
      <c r="AE214" s="97">
        <v>10</v>
      </c>
      <c r="AF214" s="97">
        <v>10</v>
      </c>
      <c r="AG214" s="97">
        <v>10</v>
      </c>
      <c r="AH214" s="97">
        <v>10</v>
      </c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150"/>
      <c r="BB214" s="150"/>
      <c r="BC214" s="150"/>
      <c r="BD214" s="150"/>
      <c r="BE214" s="13">
        <f t="shared" si="182"/>
        <v>238</v>
      </c>
    </row>
    <row r="215" spans="1:57" ht="12.95" customHeight="1" x14ac:dyDescent="0.25">
      <c r="A215" s="283"/>
      <c r="B215" s="255"/>
      <c r="C215" s="257"/>
      <c r="D215" s="120" t="s">
        <v>39</v>
      </c>
      <c r="E215" s="149">
        <v>3</v>
      </c>
      <c r="F215" s="149">
        <v>3</v>
      </c>
      <c r="G215" s="149">
        <v>3</v>
      </c>
      <c r="H215" s="149">
        <v>3</v>
      </c>
      <c r="I215" s="149">
        <v>3</v>
      </c>
      <c r="J215" s="149">
        <v>3</v>
      </c>
      <c r="K215" s="149">
        <v>3</v>
      </c>
      <c r="L215" s="149">
        <v>3</v>
      </c>
      <c r="M215" s="149">
        <v>3</v>
      </c>
      <c r="N215" s="149">
        <v>3</v>
      </c>
      <c r="O215" s="149">
        <v>3</v>
      </c>
      <c r="P215" s="149">
        <v>3</v>
      </c>
      <c r="Q215" s="149">
        <v>3</v>
      </c>
      <c r="R215" s="149">
        <v>3</v>
      </c>
      <c r="S215" s="149">
        <v>3</v>
      </c>
      <c r="T215" s="149">
        <v>3</v>
      </c>
      <c r="U215" s="98"/>
      <c r="V215" s="225"/>
      <c r="W215" s="227"/>
      <c r="X215" s="149">
        <v>3</v>
      </c>
      <c r="Y215" s="149">
        <v>3</v>
      </c>
      <c r="Z215" s="149">
        <v>3</v>
      </c>
      <c r="AA215" s="149">
        <v>3</v>
      </c>
      <c r="AB215" s="149">
        <v>3</v>
      </c>
      <c r="AC215" s="149">
        <v>3</v>
      </c>
      <c r="AD215" s="149">
        <v>3</v>
      </c>
      <c r="AE215" s="149">
        <v>3</v>
      </c>
      <c r="AF215" s="149">
        <v>3</v>
      </c>
      <c r="AG215" s="149">
        <v>3</v>
      </c>
      <c r="AH215" s="149">
        <v>3</v>
      </c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150"/>
      <c r="BB215" s="150"/>
      <c r="BC215" s="150"/>
      <c r="BD215" s="150"/>
      <c r="BE215" s="13">
        <f t="shared" si="182"/>
        <v>81</v>
      </c>
    </row>
    <row r="216" spans="1:57" ht="12.95" hidden="1" customHeight="1" x14ac:dyDescent="0.25">
      <c r="A216" s="283"/>
      <c r="B216" s="259" t="s">
        <v>153</v>
      </c>
      <c r="C216" s="256"/>
      <c r="D216" s="119" t="s">
        <v>38</v>
      </c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8"/>
      <c r="V216" s="225"/>
      <c r="W216" s="22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60"/>
      <c r="BB216" s="60"/>
      <c r="BC216" s="60"/>
      <c r="BD216" s="60"/>
      <c r="BE216" s="13">
        <f t="shared" si="182"/>
        <v>0</v>
      </c>
    </row>
    <row r="217" spans="1:57" ht="12.95" hidden="1" customHeight="1" x14ac:dyDescent="0.25">
      <c r="A217" s="283"/>
      <c r="B217" s="255"/>
      <c r="C217" s="257"/>
      <c r="D217" s="120" t="s">
        <v>39</v>
      </c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98"/>
      <c r="V217" s="225"/>
      <c r="W217" s="227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60"/>
      <c r="BB217" s="60"/>
      <c r="BC217" s="60"/>
      <c r="BD217" s="60"/>
      <c r="BE217" s="13">
        <f t="shared" si="182"/>
        <v>0</v>
      </c>
    </row>
    <row r="218" spans="1:57" ht="20.100000000000001" customHeight="1" x14ac:dyDescent="0.25">
      <c r="A218" s="283"/>
      <c r="B218" s="333" t="s">
        <v>30</v>
      </c>
      <c r="C218" s="334" t="s">
        <v>31</v>
      </c>
      <c r="D218" s="122" t="s">
        <v>18</v>
      </c>
      <c r="E218" s="128">
        <f>E220</f>
        <v>10</v>
      </c>
      <c r="F218" s="128">
        <f t="shared" ref="F218:T218" si="199">F220</f>
        <v>10</v>
      </c>
      <c r="G218" s="128">
        <f t="shared" si="199"/>
        <v>10</v>
      </c>
      <c r="H218" s="128">
        <f t="shared" si="199"/>
        <v>10</v>
      </c>
      <c r="I218" s="128">
        <f t="shared" si="199"/>
        <v>10</v>
      </c>
      <c r="J218" s="128">
        <f t="shared" si="199"/>
        <v>10</v>
      </c>
      <c r="K218" s="128">
        <f t="shared" si="199"/>
        <v>10</v>
      </c>
      <c r="L218" s="128">
        <f t="shared" si="199"/>
        <v>10</v>
      </c>
      <c r="M218" s="128">
        <f t="shared" si="199"/>
        <v>10</v>
      </c>
      <c r="N218" s="128">
        <f t="shared" si="199"/>
        <v>10</v>
      </c>
      <c r="O218" s="128">
        <f t="shared" si="199"/>
        <v>10</v>
      </c>
      <c r="P218" s="128">
        <f t="shared" si="199"/>
        <v>10</v>
      </c>
      <c r="Q218" s="128">
        <f t="shared" si="199"/>
        <v>10</v>
      </c>
      <c r="R218" s="128">
        <f t="shared" si="199"/>
        <v>10</v>
      </c>
      <c r="S218" s="128">
        <f t="shared" si="199"/>
        <v>10</v>
      </c>
      <c r="T218" s="128">
        <f t="shared" si="199"/>
        <v>10</v>
      </c>
      <c r="U218" s="105"/>
      <c r="V218" s="225"/>
      <c r="W218" s="227"/>
      <c r="X218" s="128">
        <f t="shared" ref="X218:AH218" si="200">X220</f>
        <v>14</v>
      </c>
      <c r="Y218" s="128">
        <f t="shared" si="200"/>
        <v>14</v>
      </c>
      <c r="Z218" s="128">
        <f t="shared" si="200"/>
        <v>14</v>
      </c>
      <c r="AA218" s="128">
        <f t="shared" si="200"/>
        <v>14</v>
      </c>
      <c r="AB218" s="128">
        <f t="shared" si="200"/>
        <v>14</v>
      </c>
      <c r="AC218" s="128">
        <f t="shared" si="200"/>
        <v>14</v>
      </c>
      <c r="AD218" s="128">
        <f t="shared" si="200"/>
        <v>14</v>
      </c>
      <c r="AE218" s="128">
        <f t="shared" si="200"/>
        <v>14</v>
      </c>
      <c r="AF218" s="128">
        <f t="shared" si="200"/>
        <v>14</v>
      </c>
      <c r="AG218" s="128">
        <f t="shared" si="200"/>
        <v>12</v>
      </c>
      <c r="AH218" s="128">
        <f t="shared" si="200"/>
        <v>12</v>
      </c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96"/>
      <c r="AW218" s="96"/>
      <c r="AX218" s="96"/>
      <c r="AY218" s="96"/>
      <c r="AZ218" s="96"/>
      <c r="BA218" s="60"/>
      <c r="BB218" s="60"/>
      <c r="BC218" s="60"/>
      <c r="BD218" s="60"/>
      <c r="BE218" s="13">
        <f t="shared" si="182"/>
        <v>310</v>
      </c>
    </row>
    <row r="219" spans="1:57" ht="20.100000000000001" customHeight="1" x14ac:dyDescent="0.25">
      <c r="A219" s="283"/>
      <c r="B219" s="331"/>
      <c r="C219" s="331"/>
      <c r="D219" s="123" t="s">
        <v>17</v>
      </c>
      <c r="E219" s="106">
        <f>E221</f>
        <v>4</v>
      </c>
      <c r="F219" s="106">
        <f t="shared" ref="F219:T219" si="201">F221</f>
        <v>4</v>
      </c>
      <c r="G219" s="106">
        <f t="shared" si="201"/>
        <v>4</v>
      </c>
      <c r="H219" s="106">
        <f t="shared" si="201"/>
        <v>4</v>
      </c>
      <c r="I219" s="106">
        <f t="shared" si="201"/>
        <v>4</v>
      </c>
      <c r="J219" s="106">
        <f t="shared" si="201"/>
        <v>4</v>
      </c>
      <c r="K219" s="106">
        <f t="shared" si="201"/>
        <v>4</v>
      </c>
      <c r="L219" s="106">
        <f t="shared" si="201"/>
        <v>4</v>
      </c>
      <c r="M219" s="106">
        <f t="shared" si="201"/>
        <v>4</v>
      </c>
      <c r="N219" s="106">
        <f t="shared" si="201"/>
        <v>4</v>
      </c>
      <c r="O219" s="106">
        <f t="shared" si="201"/>
        <v>4</v>
      </c>
      <c r="P219" s="106">
        <f t="shared" si="201"/>
        <v>4</v>
      </c>
      <c r="Q219" s="106">
        <f t="shared" si="201"/>
        <v>4</v>
      </c>
      <c r="R219" s="106">
        <f t="shared" si="201"/>
        <v>4</v>
      </c>
      <c r="S219" s="106">
        <f t="shared" si="201"/>
        <v>4</v>
      </c>
      <c r="T219" s="106">
        <f t="shared" si="201"/>
        <v>4</v>
      </c>
      <c r="U219" s="107"/>
      <c r="V219" s="225"/>
      <c r="W219" s="227"/>
      <c r="X219" s="106">
        <f t="shared" ref="X219:AH219" si="202">X221</f>
        <v>6</v>
      </c>
      <c r="Y219" s="106">
        <f t="shared" si="202"/>
        <v>6</v>
      </c>
      <c r="Z219" s="106">
        <f t="shared" si="202"/>
        <v>6</v>
      </c>
      <c r="AA219" s="106">
        <f t="shared" si="202"/>
        <v>6</v>
      </c>
      <c r="AB219" s="106">
        <f t="shared" si="202"/>
        <v>6</v>
      </c>
      <c r="AC219" s="106">
        <f t="shared" si="202"/>
        <v>6</v>
      </c>
      <c r="AD219" s="106">
        <f t="shared" si="202"/>
        <v>6</v>
      </c>
      <c r="AE219" s="106">
        <f t="shared" si="202"/>
        <v>6</v>
      </c>
      <c r="AF219" s="106">
        <f t="shared" si="202"/>
        <v>6</v>
      </c>
      <c r="AG219" s="106">
        <f t="shared" si="202"/>
        <v>6</v>
      </c>
      <c r="AH219" s="106">
        <f t="shared" si="202"/>
        <v>6</v>
      </c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6"/>
      <c r="AW219" s="96"/>
      <c r="AX219" s="96"/>
      <c r="AY219" s="96"/>
      <c r="AZ219" s="96"/>
      <c r="BA219" s="60"/>
      <c r="BB219" s="60"/>
      <c r="BC219" s="60"/>
      <c r="BD219" s="60"/>
      <c r="BE219" s="13">
        <f t="shared" si="182"/>
        <v>130</v>
      </c>
    </row>
    <row r="220" spans="1:57" ht="15.75" customHeight="1" x14ac:dyDescent="0.25">
      <c r="A220" s="283"/>
      <c r="B220" s="339" t="s">
        <v>91</v>
      </c>
      <c r="C220" s="341" t="s">
        <v>92</v>
      </c>
      <c r="D220" s="119" t="s">
        <v>38</v>
      </c>
      <c r="E220" s="109">
        <f>E224+E222</f>
        <v>10</v>
      </c>
      <c r="F220" s="109">
        <f t="shared" ref="F220:T220" si="203">F224+F222</f>
        <v>10</v>
      </c>
      <c r="G220" s="109">
        <f t="shared" si="203"/>
        <v>10</v>
      </c>
      <c r="H220" s="109">
        <f t="shared" si="203"/>
        <v>10</v>
      </c>
      <c r="I220" s="109">
        <f t="shared" si="203"/>
        <v>10</v>
      </c>
      <c r="J220" s="109">
        <f t="shared" si="203"/>
        <v>10</v>
      </c>
      <c r="K220" s="109">
        <f t="shared" si="203"/>
        <v>10</v>
      </c>
      <c r="L220" s="109">
        <f t="shared" si="203"/>
        <v>10</v>
      </c>
      <c r="M220" s="109">
        <f t="shared" si="203"/>
        <v>10</v>
      </c>
      <c r="N220" s="109">
        <f t="shared" si="203"/>
        <v>10</v>
      </c>
      <c r="O220" s="109">
        <f t="shared" si="203"/>
        <v>10</v>
      </c>
      <c r="P220" s="109">
        <f t="shared" si="203"/>
        <v>10</v>
      </c>
      <c r="Q220" s="109">
        <f t="shared" si="203"/>
        <v>10</v>
      </c>
      <c r="R220" s="109">
        <f t="shared" si="203"/>
        <v>10</v>
      </c>
      <c r="S220" s="109">
        <f t="shared" si="203"/>
        <v>10</v>
      </c>
      <c r="T220" s="109">
        <f t="shared" si="203"/>
        <v>10</v>
      </c>
      <c r="U220" s="98"/>
      <c r="V220" s="225"/>
      <c r="W220" s="227"/>
      <c r="X220" s="109">
        <f t="shared" ref="X220:AH220" si="204">X224+X222</f>
        <v>14</v>
      </c>
      <c r="Y220" s="109">
        <f t="shared" si="204"/>
        <v>14</v>
      </c>
      <c r="Z220" s="109">
        <f t="shared" si="204"/>
        <v>14</v>
      </c>
      <c r="AA220" s="109">
        <f t="shared" si="204"/>
        <v>14</v>
      </c>
      <c r="AB220" s="109">
        <f t="shared" si="204"/>
        <v>14</v>
      </c>
      <c r="AC220" s="109">
        <f t="shared" si="204"/>
        <v>14</v>
      </c>
      <c r="AD220" s="109">
        <f t="shared" si="204"/>
        <v>14</v>
      </c>
      <c r="AE220" s="109">
        <f t="shared" si="204"/>
        <v>14</v>
      </c>
      <c r="AF220" s="109">
        <f t="shared" si="204"/>
        <v>14</v>
      </c>
      <c r="AG220" s="109">
        <f t="shared" si="204"/>
        <v>12</v>
      </c>
      <c r="AH220" s="109">
        <f t="shared" si="204"/>
        <v>12</v>
      </c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6"/>
      <c r="AW220" s="96"/>
      <c r="AX220" s="96"/>
      <c r="AY220" s="96"/>
      <c r="AZ220" s="96"/>
      <c r="BA220" s="60"/>
      <c r="BB220" s="60"/>
      <c r="BC220" s="60"/>
      <c r="BD220" s="60"/>
      <c r="BE220" s="13">
        <f t="shared" si="182"/>
        <v>310</v>
      </c>
    </row>
    <row r="221" spans="1:57" ht="16.5" customHeight="1" x14ac:dyDescent="0.25">
      <c r="A221" s="283"/>
      <c r="B221" s="340"/>
      <c r="C221" s="342"/>
      <c r="D221" s="120" t="s">
        <v>39</v>
      </c>
      <c r="E221" s="110">
        <v>4</v>
      </c>
      <c r="F221" s="110">
        <v>4</v>
      </c>
      <c r="G221" s="110">
        <v>4</v>
      </c>
      <c r="H221" s="110">
        <v>4</v>
      </c>
      <c r="I221" s="110">
        <v>4</v>
      </c>
      <c r="J221" s="110">
        <v>4</v>
      </c>
      <c r="K221" s="110">
        <v>4</v>
      </c>
      <c r="L221" s="110">
        <v>4</v>
      </c>
      <c r="M221" s="110">
        <v>4</v>
      </c>
      <c r="N221" s="110">
        <v>4</v>
      </c>
      <c r="O221" s="110">
        <v>4</v>
      </c>
      <c r="P221" s="110">
        <v>4</v>
      </c>
      <c r="Q221" s="110">
        <v>4</v>
      </c>
      <c r="R221" s="110">
        <v>4</v>
      </c>
      <c r="S221" s="110">
        <v>4</v>
      </c>
      <c r="T221" s="110">
        <v>4</v>
      </c>
      <c r="U221" s="98"/>
      <c r="V221" s="225"/>
      <c r="W221" s="227"/>
      <c r="X221" s="110">
        <v>6</v>
      </c>
      <c r="Y221" s="110">
        <v>6</v>
      </c>
      <c r="Z221" s="110">
        <v>6</v>
      </c>
      <c r="AA221" s="110">
        <v>6</v>
      </c>
      <c r="AB221" s="110">
        <v>6</v>
      </c>
      <c r="AC221" s="110">
        <v>6</v>
      </c>
      <c r="AD221" s="110">
        <v>6</v>
      </c>
      <c r="AE221" s="110">
        <v>6</v>
      </c>
      <c r="AF221" s="110">
        <v>6</v>
      </c>
      <c r="AG221" s="110">
        <v>6</v>
      </c>
      <c r="AH221" s="110">
        <v>6</v>
      </c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6"/>
      <c r="AW221" s="96"/>
      <c r="AX221" s="96"/>
      <c r="AY221" s="96"/>
      <c r="AZ221" s="96"/>
      <c r="BA221" s="60"/>
      <c r="BB221" s="60"/>
      <c r="BC221" s="60"/>
      <c r="BD221" s="60"/>
      <c r="BE221" s="13">
        <f t="shared" si="182"/>
        <v>130</v>
      </c>
    </row>
    <row r="222" spans="1:57" ht="16.5" customHeight="1" x14ac:dyDescent="0.25">
      <c r="A222" s="283"/>
      <c r="B222" s="328" t="s">
        <v>32</v>
      </c>
      <c r="C222" s="256" t="s">
        <v>158</v>
      </c>
      <c r="D222" s="119" t="s">
        <v>38</v>
      </c>
      <c r="E222" s="97">
        <v>8</v>
      </c>
      <c r="F222" s="97">
        <v>8</v>
      </c>
      <c r="G222" s="97">
        <v>8</v>
      </c>
      <c r="H222" s="97">
        <v>8</v>
      </c>
      <c r="I222" s="97">
        <v>8</v>
      </c>
      <c r="J222" s="97">
        <v>8</v>
      </c>
      <c r="K222" s="97">
        <v>8</v>
      </c>
      <c r="L222" s="97">
        <v>8</v>
      </c>
      <c r="M222" s="97">
        <v>8</v>
      </c>
      <c r="N222" s="97">
        <v>8</v>
      </c>
      <c r="O222" s="97">
        <v>8</v>
      </c>
      <c r="P222" s="97">
        <v>8</v>
      </c>
      <c r="Q222" s="97">
        <v>8</v>
      </c>
      <c r="R222" s="97">
        <v>8</v>
      </c>
      <c r="S222" s="97">
        <v>8</v>
      </c>
      <c r="T222" s="97">
        <v>8</v>
      </c>
      <c r="U222" s="98"/>
      <c r="V222" s="225"/>
      <c r="W222" s="227"/>
      <c r="X222" s="97">
        <v>14</v>
      </c>
      <c r="Y222" s="97">
        <v>14</v>
      </c>
      <c r="Z222" s="97">
        <v>14</v>
      </c>
      <c r="AA222" s="97">
        <v>14</v>
      </c>
      <c r="AB222" s="97">
        <v>14</v>
      </c>
      <c r="AC222" s="97">
        <v>14</v>
      </c>
      <c r="AD222" s="97">
        <v>14</v>
      </c>
      <c r="AE222" s="97">
        <v>14</v>
      </c>
      <c r="AF222" s="97">
        <v>14</v>
      </c>
      <c r="AG222" s="97">
        <v>12</v>
      </c>
      <c r="AH222" s="97">
        <v>12</v>
      </c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6"/>
      <c r="AW222" s="96"/>
      <c r="AX222" s="96"/>
      <c r="AY222" s="96"/>
      <c r="AZ222" s="96"/>
      <c r="BA222" s="60"/>
      <c r="BB222" s="60"/>
      <c r="BC222" s="60"/>
      <c r="BD222" s="60"/>
      <c r="BE222" s="13">
        <f t="shared" si="182"/>
        <v>278</v>
      </c>
    </row>
    <row r="223" spans="1:57" ht="16.5" customHeight="1" x14ac:dyDescent="0.25">
      <c r="A223" s="283"/>
      <c r="B223" s="329"/>
      <c r="C223" s="257"/>
      <c r="D223" s="120" t="s">
        <v>39</v>
      </c>
      <c r="E223" s="71">
        <v>4</v>
      </c>
      <c r="F223" s="71">
        <v>4</v>
      </c>
      <c r="G223" s="71">
        <v>4</v>
      </c>
      <c r="H223" s="71">
        <v>4</v>
      </c>
      <c r="I223" s="71">
        <v>4</v>
      </c>
      <c r="J223" s="71">
        <v>4</v>
      </c>
      <c r="K223" s="71">
        <v>4</v>
      </c>
      <c r="L223" s="71">
        <v>4</v>
      </c>
      <c r="M223" s="71">
        <v>4</v>
      </c>
      <c r="N223" s="71">
        <v>4</v>
      </c>
      <c r="O223" s="71">
        <v>4</v>
      </c>
      <c r="P223" s="71">
        <v>4</v>
      </c>
      <c r="Q223" s="71">
        <v>4</v>
      </c>
      <c r="R223" s="71">
        <v>4</v>
      </c>
      <c r="S223" s="71">
        <v>4</v>
      </c>
      <c r="T223" s="71">
        <v>4</v>
      </c>
      <c r="U223" s="98"/>
      <c r="V223" s="225"/>
      <c r="W223" s="227"/>
      <c r="X223" s="71">
        <v>8</v>
      </c>
      <c r="Y223" s="71">
        <v>8</v>
      </c>
      <c r="Z223" s="71">
        <v>8</v>
      </c>
      <c r="AA223" s="71">
        <v>8</v>
      </c>
      <c r="AB223" s="71">
        <v>8</v>
      </c>
      <c r="AC223" s="71">
        <v>8</v>
      </c>
      <c r="AD223" s="71">
        <v>8</v>
      </c>
      <c r="AE223" s="71">
        <v>8</v>
      </c>
      <c r="AF223" s="71">
        <v>8</v>
      </c>
      <c r="AG223" s="71">
        <v>8</v>
      </c>
      <c r="AH223" s="71">
        <v>8</v>
      </c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6"/>
      <c r="AW223" s="96"/>
      <c r="AX223" s="96"/>
      <c r="AY223" s="96"/>
      <c r="AZ223" s="96"/>
      <c r="BA223" s="60"/>
      <c r="BB223" s="60"/>
      <c r="BC223" s="60"/>
      <c r="BD223" s="60"/>
      <c r="BE223" s="13">
        <f t="shared" si="182"/>
        <v>152</v>
      </c>
    </row>
    <row r="224" spans="1:57" ht="17.25" customHeight="1" x14ac:dyDescent="0.25">
      <c r="A224" s="283"/>
      <c r="B224" s="328" t="s">
        <v>32</v>
      </c>
      <c r="C224" s="256" t="s">
        <v>157</v>
      </c>
      <c r="D224" s="119" t="s">
        <v>38</v>
      </c>
      <c r="E224" s="109">
        <v>2</v>
      </c>
      <c r="F224" s="109">
        <v>2</v>
      </c>
      <c r="G224" s="109">
        <v>2</v>
      </c>
      <c r="H224" s="109">
        <v>2</v>
      </c>
      <c r="I224" s="109">
        <v>2</v>
      </c>
      <c r="J224" s="109">
        <v>2</v>
      </c>
      <c r="K224" s="109">
        <v>2</v>
      </c>
      <c r="L224" s="109">
        <v>2</v>
      </c>
      <c r="M224" s="109">
        <v>2</v>
      </c>
      <c r="N224" s="109">
        <v>2</v>
      </c>
      <c r="O224" s="109">
        <v>2</v>
      </c>
      <c r="P224" s="109">
        <v>2</v>
      </c>
      <c r="Q224" s="109">
        <v>2</v>
      </c>
      <c r="R224" s="109">
        <v>2</v>
      </c>
      <c r="S224" s="109">
        <v>2</v>
      </c>
      <c r="T224" s="109">
        <v>2</v>
      </c>
      <c r="U224" s="98"/>
      <c r="V224" s="225"/>
      <c r="W224" s="22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60"/>
      <c r="BB224" s="60"/>
      <c r="BC224" s="60"/>
      <c r="BD224" s="60"/>
      <c r="BE224" s="13">
        <f t="shared" si="182"/>
        <v>32</v>
      </c>
    </row>
    <row r="225" spans="1:57" ht="17.25" customHeight="1" x14ac:dyDescent="0.25">
      <c r="A225" s="283"/>
      <c r="B225" s="329"/>
      <c r="C225" s="257"/>
      <c r="D225" s="120" t="s">
        <v>39</v>
      </c>
      <c r="E225" s="92">
        <v>1</v>
      </c>
      <c r="F225" s="92">
        <v>1</v>
      </c>
      <c r="G225" s="92">
        <v>1</v>
      </c>
      <c r="H225" s="92">
        <v>1</v>
      </c>
      <c r="I225" s="92">
        <v>1</v>
      </c>
      <c r="J225" s="92">
        <v>1</v>
      </c>
      <c r="K225" s="92">
        <v>1</v>
      </c>
      <c r="L225" s="92">
        <v>1</v>
      </c>
      <c r="M225" s="92">
        <v>1</v>
      </c>
      <c r="N225" s="92">
        <v>1</v>
      </c>
      <c r="O225" s="92">
        <v>1</v>
      </c>
      <c r="P225" s="92">
        <v>1</v>
      </c>
      <c r="Q225" s="92">
        <v>1</v>
      </c>
      <c r="R225" s="92">
        <v>1</v>
      </c>
      <c r="S225" s="92">
        <v>1</v>
      </c>
      <c r="T225" s="92">
        <v>1</v>
      </c>
      <c r="U225" s="98"/>
      <c r="V225" s="225"/>
      <c r="W225" s="227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60"/>
      <c r="BB225" s="60"/>
      <c r="BC225" s="60"/>
      <c r="BD225" s="60"/>
      <c r="BE225" s="13">
        <f t="shared" si="182"/>
        <v>16</v>
      </c>
    </row>
    <row r="226" spans="1:57" ht="36" customHeight="1" x14ac:dyDescent="0.25">
      <c r="A226" s="283"/>
      <c r="B226" s="76" t="s">
        <v>94</v>
      </c>
      <c r="C226" s="51" t="s">
        <v>95</v>
      </c>
      <c r="D226" s="123" t="s">
        <v>17</v>
      </c>
      <c r="E226" s="112">
        <f>SUM(E227:E228)</f>
        <v>6</v>
      </c>
      <c r="F226" s="112">
        <f t="shared" ref="F226:T226" si="205">SUM(F227:F228)</f>
        <v>6</v>
      </c>
      <c r="G226" s="112">
        <f t="shared" si="205"/>
        <v>6</v>
      </c>
      <c r="H226" s="112">
        <f t="shared" si="205"/>
        <v>6</v>
      </c>
      <c r="I226" s="112">
        <f t="shared" si="205"/>
        <v>6</v>
      </c>
      <c r="J226" s="112">
        <f t="shared" si="205"/>
        <v>6</v>
      </c>
      <c r="K226" s="112">
        <f t="shared" si="205"/>
        <v>6</v>
      </c>
      <c r="L226" s="112">
        <f t="shared" si="205"/>
        <v>6</v>
      </c>
      <c r="M226" s="112">
        <f t="shared" si="205"/>
        <v>6</v>
      </c>
      <c r="N226" s="112">
        <f t="shared" si="205"/>
        <v>6</v>
      </c>
      <c r="O226" s="112">
        <f t="shared" si="205"/>
        <v>6</v>
      </c>
      <c r="P226" s="112">
        <f t="shared" si="205"/>
        <v>6</v>
      </c>
      <c r="Q226" s="112">
        <f t="shared" si="205"/>
        <v>6</v>
      </c>
      <c r="R226" s="112">
        <f t="shared" si="205"/>
        <v>6</v>
      </c>
      <c r="S226" s="112">
        <f t="shared" si="205"/>
        <v>6</v>
      </c>
      <c r="T226" s="112">
        <f t="shared" si="205"/>
        <v>6</v>
      </c>
      <c r="U226" s="111"/>
      <c r="V226" s="225"/>
      <c r="W226" s="227"/>
      <c r="X226" s="112">
        <f>SUM(X227:X228)</f>
        <v>6</v>
      </c>
      <c r="Y226" s="112">
        <f t="shared" ref="Y226:AH226" si="206">SUM(Y227:Y228)</f>
        <v>6</v>
      </c>
      <c r="Z226" s="112">
        <f t="shared" si="206"/>
        <v>6</v>
      </c>
      <c r="AA226" s="112">
        <f t="shared" si="206"/>
        <v>6</v>
      </c>
      <c r="AB226" s="112">
        <f t="shared" si="206"/>
        <v>6</v>
      </c>
      <c r="AC226" s="112">
        <f t="shared" si="206"/>
        <v>6</v>
      </c>
      <c r="AD226" s="112">
        <f t="shared" si="206"/>
        <v>6</v>
      </c>
      <c r="AE226" s="112">
        <f t="shared" si="206"/>
        <v>6</v>
      </c>
      <c r="AF226" s="112">
        <f t="shared" si="206"/>
        <v>6</v>
      </c>
      <c r="AG226" s="112">
        <f t="shared" si="206"/>
        <v>6</v>
      </c>
      <c r="AH226" s="112">
        <f t="shared" si="206"/>
        <v>6</v>
      </c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62"/>
      <c r="BB226" s="62"/>
      <c r="BC226" s="62"/>
      <c r="BD226" s="62"/>
      <c r="BE226" s="13">
        <f t="shared" si="182"/>
        <v>162</v>
      </c>
    </row>
    <row r="227" spans="1:57" ht="22.5" customHeight="1" x14ac:dyDescent="0.25">
      <c r="A227" s="283"/>
      <c r="B227" s="79" t="s">
        <v>96</v>
      </c>
      <c r="C227" s="69" t="s">
        <v>98</v>
      </c>
      <c r="D227" s="70"/>
      <c r="E227" s="79">
        <v>4</v>
      </c>
      <c r="F227" s="79">
        <v>4</v>
      </c>
      <c r="G227" s="79">
        <v>4</v>
      </c>
      <c r="H227" s="79">
        <v>4</v>
      </c>
      <c r="I227" s="79">
        <v>4</v>
      </c>
      <c r="J227" s="79">
        <v>4</v>
      </c>
      <c r="K227" s="79">
        <v>4</v>
      </c>
      <c r="L227" s="79">
        <v>4</v>
      </c>
      <c r="M227" s="79">
        <v>4</v>
      </c>
      <c r="N227" s="79">
        <v>4</v>
      </c>
      <c r="O227" s="79">
        <v>4</v>
      </c>
      <c r="P227" s="79">
        <v>4</v>
      </c>
      <c r="Q227" s="79">
        <v>4</v>
      </c>
      <c r="R227" s="79">
        <v>4</v>
      </c>
      <c r="S227" s="79">
        <v>4</v>
      </c>
      <c r="T227" s="79">
        <v>4</v>
      </c>
      <c r="U227" s="111"/>
      <c r="V227" s="225"/>
      <c r="W227" s="227"/>
      <c r="X227" s="79">
        <v>4</v>
      </c>
      <c r="Y227" s="79">
        <v>4</v>
      </c>
      <c r="Z227" s="79">
        <v>4</v>
      </c>
      <c r="AA227" s="79">
        <v>4</v>
      </c>
      <c r="AB227" s="79">
        <v>4</v>
      </c>
      <c r="AC227" s="79">
        <v>4</v>
      </c>
      <c r="AD227" s="79">
        <v>4</v>
      </c>
      <c r="AE227" s="79">
        <v>4</v>
      </c>
      <c r="AF227" s="79">
        <v>4</v>
      </c>
      <c r="AG227" s="79">
        <v>4</v>
      </c>
      <c r="AH227" s="79">
        <v>4</v>
      </c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62"/>
      <c r="BB227" s="62"/>
      <c r="BC227" s="62"/>
      <c r="BD227" s="62"/>
      <c r="BE227" s="13">
        <f t="shared" si="182"/>
        <v>108</v>
      </c>
    </row>
    <row r="228" spans="1:57" ht="26.25" customHeight="1" x14ac:dyDescent="0.25">
      <c r="A228" s="283"/>
      <c r="B228" s="79" t="s">
        <v>97</v>
      </c>
      <c r="C228" s="191" t="s">
        <v>210</v>
      </c>
      <c r="D228" s="70"/>
      <c r="E228" s="79">
        <v>2</v>
      </c>
      <c r="F228" s="79">
        <v>2</v>
      </c>
      <c r="G228" s="79">
        <v>2</v>
      </c>
      <c r="H228" s="79">
        <v>2</v>
      </c>
      <c r="I228" s="79">
        <v>2</v>
      </c>
      <c r="J228" s="79">
        <v>2</v>
      </c>
      <c r="K228" s="79">
        <v>2</v>
      </c>
      <c r="L228" s="79">
        <v>2</v>
      </c>
      <c r="M228" s="79">
        <v>2</v>
      </c>
      <c r="N228" s="79">
        <v>2</v>
      </c>
      <c r="O228" s="79">
        <v>2</v>
      </c>
      <c r="P228" s="79">
        <v>2</v>
      </c>
      <c r="Q228" s="79">
        <v>2</v>
      </c>
      <c r="R228" s="79">
        <v>2</v>
      </c>
      <c r="S228" s="79">
        <v>2</v>
      </c>
      <c r="T228" s="79">
        <v>2</v>
      </c>
      <c r="U228" s="111"/>
      <c r="V228" s="225"/>
      <c r="W228" s="227"/>
      <c r="X228" s="79">
        <v>2</v>
      </c>
      <c r="Y228" s="79">
        <v>2</v>
      </c>
      <c r="Z228" s="79">
        <v>2</v>
      </c>
      <c r="AA228" s="79">
        <v>2</v>
      </c>
      <c r="AB228" s="79">
        <v>2</v>
      </c>
      <c r="AC228" s="79">
        <v>2</v>
      </c>
      <c r="AD228" s="79">
        <v>2</v>
      </c>
      <c r="AE228" s="79">
        <v>2</v>
      </c>
      <c r="AF228" s="79">
        <v>2</v>
      </c>
      <c r="AG228" s="79">
        <v>2</v>
      </c>
      <c r="AH228" s="79">
        <v>2</v>
      </c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62"/>
      <c r="BB228" s="62"/>
      <c r="BC228" s="62"/>
      <c r="BD228" s="62"/>
      <c r="BE228" s="13">
        <f t="shared" si="182"/>
        <v>54</v>
      </c>
    </row>
    <row r="229" spans="1:57" ht="16.5" customHeight="1" x14ac:dyDescent="0.25">
      <c r="A229" s="283"/>
      <c r="B229" s="55" t="s">
        <v>44</v>
      </c>
      <c r="C229" s="72" t="s">
        <v>133</v>
      </c>
      <c r="D229" s="12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98"/>
      <c r="V229" s="225"/>
      <c r="W229" s="227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68"/>
      <c r="AJ229" s="68">
        <v>36</v>
      </c>
      <c r="AK229" s="68">
        <v>36</v>
      </c>
      <c r="AL229" s="68">
        <v>36</v>
      </c>
      <c r="AM229" s="68">
        <v>36</v>
      </c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60"/>
      <c r="BB229" s="60"/>
      <c r="BC229" s="60"/>
      <c r="BD229" s="60"/>
      <c r="BE229" s="13">
        <f t="shared" si="182"/>
        <v>144</v>
      </c>
    </row>
    <row r="230" spans="1:57" ht="18" customHeight="1" x14ac:dyDescent="0.25">
      <c r="A230" s="283"/>
      <c r="B230" s="58" t="s">
        <v>54</v>
      </c>
      <c r="C230" s="78" t="s">
        <v>55</v>
      </c>
      <c r="D230" s="13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5">
        <v>36</v>
      </c>
      <c r="V230" s="225"/>
      <c r="W230" s="227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55">
        <v>36</v>
      </c>
      <c r="AJ230" s="55"/>
      <c r="AK230" s="55"/>
      <c r="AL230" s="55"/>
      <c r="AM230" s="55"/>
      <c r="AN230" s="71"/>
      <c r="AO230" s="71"/>
      <c r="AP230" s="71"/>
      <c r="AQ230" s="71"/>
      <c r="AR230" s="71"/>
      <c r="AS230" s="71"/>
      <c r="AT230" s="71"/>
      <c r="AU230" s="71"/>
      <c r="AV230" s="96"/>
      <c r="AW230" s="96"/>
      <c r="AX230" s="96"/>
      <c r="AY230" s="96"/>
      <c r="AZ230" s="96"/>
      <c r="BA230" s="60"/>
      <c r="BB230" s="60"/>
      <c r="BC230" s="60"/>
      <c r="BD230" s="60"/>
      <c r="BE230" s="13">
        <f t="shared" si="182"/>
        <v>72</v>
      </c>
    </row>
    <row r="231" spans="1:57" ht="18" customHeight="1" thickBot="1" x14ac:dyDescent="0.3">
      <c r="A231" s="283"/>
      <c r="B231" s="136" t="s">
        <v>45</v>
      </c>
      <c r="C231" s="59" t="s">
        <v>134</v>
      </c>
      <c r="D231" s="13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9"/>
      <c r="V231" s="228"/>
      <c r="W231" s="230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65">
        <v>36</v>
      </c>
      <c r="AO231" s="65">
        <v>36</v>
      </c>
      <c r="AP231" s="65">
        <v>36</v>
      </c>
      <c r="AQ231" s="65">
        <v>36</v>
      </c>
      <c r="AR231" s="65">
        <v>36</v>
      </c>
      <c r="AS231" s="65">
        <v>36</v>
      </c>
      <c r="AT231" s="65">
        <v>36</v>
      </c>
      <c r="AU231" s="65">
        <v>36</v>
      </c>
      <c r="AV231" s="140"/>
      <c r="AW231" s="140"/>
      <c r="AX231" s="140"/>
      <c r="AY231" s="140"/>
      <c r="AZ231" s="140"/>
      <c r="BA231" s="64"/>
      <c r="BB231" s="64"/>
      <c r="BC231" s="64"/>
      <c r="BD231" s="64"/>
      <c r="BE231" s="26">
        <f t="shared" si="182"/>
        <v>288</v>
      </c>
    </row>
    <row r="232" spans="1:57" ht="25.5" customHeight="1" x14ac:dyDescent="0.25">
      <c r="A232" s="283"/>
      <c r="B232" s="285" t="s">
        <v>33</v>
      </c>
      <c r="C232" s="286"/>
      <c r="D232" s="359"/>
      <c r="E232" s="116">
        <f t="shared" ref="E232:U232" si="207">E231+E230+E229+E206+E198+E192</f>
        <v>36</v>
      </c>
      <c r="F232" s="116">
        <f t="shared" si="207"/>
        <v>36</v>
      </c>
      <c r="G232" s="116">
        <f t="shared" si="207"/>
        <v>36</v>
      </c>
      <c r="H232" s="116">
        <f t="shared" si="207"/>
        <v>36</v>
      </c>
      <c r="I232" s="116">
        <f t="shared" si="207"/>
        <v>36</v>
      </c>
      <c r="J232" s="116">
        <f t="shared" si="207"/>
        <v>36</v>
      </c>
      <c r="K232" s="116">
        <f t="shared" si="207"/>
        <v>36</v>
      </c>
      <c r="L232" s="116">
        <f t="shared" si="207"/>
        <v>36</v>
      </c>
      <c r="M232" s="116">
        <f t="shared" si="207"/>
        <v>36</v>
      </c>
      <c r="N232" s="116">
        <f t="shared" si="207"/>
        <v>36</v>
      </c>
      <c r="O232" s="116">
        <f t="shared" si="207"/>
        <v>36</v>
      </c>
      <c r="P232" s="116">
        <f t="shared" si="207"/>
        <v>36</v>
      </c>
      <c r="Q232" s="116">
        <f t="shared" si="207"/>
        <v>36</v>
      </c>
      <c r="R232" s="116">
        <f t="shared" si="207"/>
        <v>36</v>
      </c>
      <c r="S232" s="116">
        <f t="shared" si="207"/>
        <v>36</v>
      </c>
      <c r="T232" s="116">
        <f t="shared" si="207"/>
        <v>36</v>
      </c>
      <c r="U232" s="116">
        <f t="shared" si="207"/>
        <v>36</v>
      </c>
      <c r="V232" s="116"/>
      <c r="W232" s="116"/>
      <c r="X232" s="116">
        <f t="shared" ref="X232:AU232" si="208">X231+X230+X229+X206+X198+X192</f>
        <v>36</v>
      </c>
      <c r="Y232" s="116">
        <f t="shared" si="208"/>
        <v>36</v>
      </c>
      <c r="Z232" s="116">
        <f t="shared" si="208"/>
        <v>36</v>
      </c>
      <c r="AA232" s="116">
        <f t="shared" si="208"/>
        <v>36</v>
      </c>
      <c r="AB232" s="116">
        <f t="shared" si="208"/>
        <v>36</v>
      </c>
      <c r="AC232" s="116">
        <f t="shared" si="208"/>
        <v>36</v>
      </c>
      <c r="AD232" s="116">
        <f t="shared" si="208"/>
        <v>36</v>
      </c>
      <c r="AE232" s="116">
        <f t="shared" si="208"/>
        <v>36</v>
      </c>
      <c r="AF232" s="116">
        <f t="shared" si="208"/>
        <v>38</v>
      </c>
      <c r="AG232" s="116">
        <f t="shared" si="208"/>
        <v>36</v>
      </c>
      <c r="AH232" s="116">
        <f t="shared" si="208"/>
        <v>36</v>
      </c>
      <c r="AI232" s="116">
        <f t="shared" si="208"/>
        <v>36</v>
      </c>
      <c r="AJ232" s="116">
        <f t="shared" si="208"/>
        <v>36</v>
      </c>
      <c r="AK232" s="116">
        <f t="shared" si="208"/>
        <v>36</v>
      </c>
      <c r="AL232" s="116">
        <f t="shared" si="208"/>
        <v>36</v>
      </c>
      <c r="AM232" s="116">
        <f t="shared" si="208"/>
        <v>36</v>
      </c>
      <c r="AN232" s="116">
        <f t="shared" si="208"/>
        <v>36</v>
      </c>
      <c r="AO232" s="116">
        <f t="shared" si="208"/>
        <v>36</v>
      </c>
      <c r="AP232" s="116">
        <f t="shared" si="208"/>
        <v>36</v>
      </c>
      <c r="AQ232" s="116">
        <f t="shared" si="208"/>
        <v>36</v>
      </c>
      <c r="AR232" s="116">
        <f t="shared" si="208"/>
        <v>36</v>
      </c>
      <c r="AS232" s="116">
        <f t="shared" si="208"/>
        <v>36</v>
      </c>
      <c r="AT232" s="116">
        <f t="shared" si="208"/>
        <v>36</v>
      </c>
      <c r="AU232" s="116">
        <f t="shared" si="208"/>
        <v>36</v>
      </c>
      <c r="AV232" s="116"/>
      <c r="AW232" s="116"/>
      <c r="AX232" s="116"/>
      <c r="AY232" s="116"/>
      <c r="AZ232" s="116"/>
      <c r="BA232" s="14"/>
      <c r="BB232" s="14"/>
      <c r="BC232" s="14"/>
      <c r="BD232" s="14"/>
      <c r="BE232" s="25">
        <f t="shared" si="182"/>
        <v>1478</v>
      </c>
    </row>
    <row r="233" spans="1:57" ht="24.75" customHeight="1" x14ac:dyDescent="0.25">
      <c r="A233" s="283"/>
      <c r="B233" s="356" t="s">
        <v>34</v>
      </c>
      <c r="C233" s="357"/>
      <c r="D233" s="358"/>
      <c r="E233" s="117">
        <f>E207+E199+E193+E226</f>
        <v>18</v>
      </c>
      <c r="F233" s="117">
        <f t="shared" ref="F233:AU233" si="209">F207+F199+F193+F226</f>
        <v>18</v>
      </c>
      <c r="G233" s="117">
        <f t="shared" si="209"/>
        <v>18</v>
      </c>
      <c r="H233" s="117">
        <f t="shared" si="209"/>
        <v>18</v>
      </c>
      <c r="I233" s="117">
        <f t="shared" si="209"/>
        <v>18</v>
      </c>
      <c r="J233" s="117">
        <f t="shared" si="209"/>
        <v>18</v>
      </c>
      <c r="K233" s="117">
        <f t="shared" si="209"/>
        <v>18</v>
      </c>
      <c r="L233" s="117">
        <f t="shared" si="209"/>
        <v>18</v>
      </c>
      <c r="M233" s="117">
        <f t="shared" si="209"/>
        <v>18</v>
      </c>
      <c r="N233" s="117">
        <f t="shared" si="209"/>
        <v>18</v>
      </c>
      <c r="O233" s="117">
        <f t="shared" si="209"/>
        <v>18</v>
      </c>
      <c r="P233" s="117">
        <f t="shared" si="209"/>
        <v>18</v>
      </c>
      <c r="Q233" s="117">
        <f t="shared" si="209"/>
        <v>18</v>
      </c>
      <c r="R233" s="117">
        <f t="shared" si="209"/>
        <v>18</v>
      </c>
      <c r="S233" s="117">
        <f t="shared" si="209"/>
        <v>18</v>
      </c>
      <c r="T233" s="117">
        <f t="shared" si="209"/>
        <v>18</v>
      </c>
      <c r="U233" s="117">
        <f t="shared" si="209"/>
        <v>0</v>
      </c>
      <c r="V233" s="117">
        <f t="shared" si="209"/>
        <v>0</v>
      </c>
      <c r="W233" s="117">
        <f t="shared" si="209"/>
        <v>0</v>
      </c>
      <c r="X233" s="117">
        <f t="shared" si="209"/>
        <v>18</v>
      </c>
      <c r="Y233" s="117">
        <f t="shared" si="209"/>
        <v>18</v>
      </c>
      <c r="Z233" s="117">
        <f t="shared" si="209"/>
        <v>18</v>
      </c>
      <c r="AA233" s="117">
        <f t="shared" si="209"/>
        <v>18</v>
      </c>
      <c r="AB233" s="117">
        <f t="shared" si="209"/>
        <v>18</v>
      </c>
      <c r="AC233" s="117">
        <f t="shared" si="209"/>
        <v>18</v>
      </c>
      <c r="AD233" s="117">
        <f t="shared" si="209"/>
        <v>18</v>
      </c>
      <c r="AE233" s="117">
        <f t="shared" si="209"/>
        <v>18</v>
      </c>
      <c r="AF233" s="117">
        <f t="shared" si="209"/>
        <v>18</v>
      </c>
      <c r="AG233" s="117">
        <f t="shared" si="209"/>
        <v>18</v>
      </c>
      <c r="AH233" s="117">
        <f t="shared" si="209"/>
        <v>18</v>
      </c>
      <c r="AI233" s="117">
        <f t="shared" si="209"/>
        <v>0</v>
      </c>
      <c r="AJ233" s="117">
        <f t="shared" si="209"/>
        <v>0</v>
      </c>
      <c r="AK233" s="117">
        <f t="shared" si="209"/>
        <v>0</v>
      </c>
      <c r="AL233" s="117">
        <f t="shared" si="209"/>
        <v>0</v>
      </c>
      <c r="AM233" s="117">
        <f t="shared" si="209"/>
        <v>0</v>
      </c>
      <c r="AN233" s="117">
        <f t="shared" si="209"/>
        <v>0</v>
      </c>
      <c r="AO233" s="117">
        <f t="shared" si="209"/>
        <v>0</v>
      </c>
      <c r="AP233" s="117">
        <f t="shared" si="209"/>
        <v>0</v>
      </c>
      <c r="AQ233" s="117">
        <f t="shared" si="209"/>
        <v>0</v>
      </c>
      <c r="AR233" s="117">
        <f t="shared" si="209"/>
        <v>0</v>
      </c>
      <c r="AS233" s="117">
        <f t="shared" si="209"/>
        <v>0</v>
      </c>
      <c r="AT233" s="117">
        <f t="shared" si="209"/>
        <v>0</v>
      </c>
      <c r="AU233" s="117">
        <f t="shared" si="209"/>
        <v>0</v>
      </c>
      <c r="AV233" s="117"/>
      <c r="AW233" s="117"/>
      <c r="AX233" s="117"/>
      <c r="AY233" s="117"/>
      <c r="AZ233" s="117"/>
      <c r="BA233" s="11"/>
      <c r="BB233" s="11"/>
      <c r="BC233" s="11"/>
      <c r="BD233" s="11"/>
      <c r="BE233" s="13">
        <f t="shared" si="182"/>
        <v>486</v>
      </c>
    </row>
    <row r="234" spans="1:57" ht="21.75" customHeight="1" x14ac:dyDescent="0.25">
      <c r="A234" s="355"/>
      <c r="B234" s="366" t="s">
        <v>35</v>
      </c>
      <c r="C234" s="357"/>
      <c r="D234" s="358"/>
      <c r="E234" s="117">
        <f>SUM(E232:E233)</f>
        <v>54</v>
      </c>
      <c r="F234" s="117">
        <f t="shared" ref="F234:AU234" si="210">SUM(F232:F233)</f>
        <v>54</v>
      </c>
      <c r="G234" s="117">
        <f t="shared" si="210"/>
        <v>54</v>
      </c>
      <c r="H234" s="117">
        <f t="shared" si="210"/>
        <v>54</v>
      </c>
      <c r="I234" s="117">
        <f t="shared" si="210"/>
        <v>54</v>
      </c>
      <c r="J234" s="117">
        <f t="shared" si="210"/>
        <v>54</v>
      </c>
      <c r="K234" s="117">
        <f t="shared" si="210"/>
        <v>54</v>
      </c>
      <c r="L234" s="117">
        <f t="shared" si="210"/>
        <v>54</v>
      </c>
      <c r="M234" s="117">
        <f t="shared" si="210"/>
        <v>54</v>
      </c>
      <c r="N234" s="117">
        <f t="shared" si="210"/>
        <v>54</v>
      </c>
      <c r="O234" s="117">
        <f t="shared" si="210"/>
        <v>54</v>
      </c>
      <c r="P234" s="117">
        <f t="shared" si="210"/>
        <v>54</v>
      </c>
      <c r="Q234" s="117">
        <f t="shared" si="210"/>
        <v>54</v>
      </c>
      <c r="R234" s="117">
        <f t="shared" si="210"/>
        <v>54</v>
      </c>
      <c r="S234" s="117">
        <f t="shared" si="210"/>
        <v>54</v>
      </c>
      <c r="T234" s="117">
        <f t="shared" si="210"/>
        <v>54</v>
      </c>
      <c r="U234" s="117"/>
      <c r="V234" s="117"/>
      <c r="W234" s="117"/>
      <c r="X234" s="117">
        <f t="shared" si="210"/>
        <v>54</v>
      </c>
      <c r="Y234" s="117">
        <f t="shared" si="210"/>
        <v>54</v>
      </c>
      <c r="Z234" s="117">
        <f t="shared" si="210"/>
        <v>54</v>
      </c>
      <c r="AA234" s="117">
        <f t="shared" si="210"/>
        <v>54</v>
      </c>
      <c r="AB234" s="117">
        <f t="shared" si="210"/>
        <v>54</v>
      </c>
      <c r="AC234" s="117">
        <f t="shared" si="210"/>
        <v>54</v>
      </c>
      <c r="AD234" s="117">
        <f t="shared" si="210"/>
        <v>54</v>
      </c>
      <c r="AE234" s="117">
        <f t="shared" si="210"/>
        <v>54</v>
      </c>
      <c r="AF234" s="117">
        <f t="shared" si="210"/>
        <v>56</v>
      </c>
      <c r="AG234" s="117">
        <f t="shared" si="210"/>
        <v>54</v>
      </c>
      <c r="AH234" s="117">
        <f t="shared" si="210"/>
        <v>54</v>
      </c>
      <c r="AI234" s="117">
        <f t="shared" si="210"/>
        <v>36</v>
      </c>
      <c r="AJ234" s="117">
        <f t="shared" si="210"/>
        <v>36</v>
      </c>
      <c r="AK234" s="117">
        <f t="shared" si="210"/>
        <v>36</v>
      </c>
      <c r="AL234" s="117">
        <f t="shared" si="210"/>
        <v>36</v>
      </c>
      <c r="AM234" s="117">
        <f t="shared" si="210"/>
        <v>36</v>
      </c>
      <c r="AN234" s="117">
        <f t="shared" si="210"/>
        <v>36</v>
      </c>
      <c r="AO234" s="117">
        <f t="shared" si="210"/>
        <v>36</v>
      </c>
      <c r="AP234" s="117">
        <f t="shared" si="210"/>
        <v>36</v>
      </c>
      <c r="AQ234" s="117">
        <f t="shared" si="210"/>
        <v>36</v>
      </c>
      <c r="AR234" s="117">
        <f t="shared" si="210"/>
        <v>36</v>
      </c>
      <c r="AS234" s="117">
        <f t="shared" si="210"/>
        <v>36</v>
      </c>
      <c r="AT234" s="117">
        <f t="shared" si="210"/>
        <v>36</v>
      </c>
      <c r="AU234" s="117">
        <f t="shared" si="210"/>
        <v>36</v>
      </c>
      <c r="AV234" s="117"/>
      <c r="AW234" s="117"/>
      <c r="AX234" s="117"/>
      <c r="AY234" s="117"/>
      <c r="AZ234" s="117"/>
      <c r="BA234" s="11"/>
      <c r="BB234" s="11"/>
      <c r="BC234" s="11"/>
      <c r="BD234" s="11"/>
      <c r="BE234" s="13">
        <f>SUM(BE232:BE233)</f>
        <v>1964</v>
      </c>
    </row>
    <row r="235" spans="1:57" x14ac:dyDescent="0.25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6"/>
    </row>
    <row r="236" spans="1:57" x14ac:dyDescent="0.25">
      <c r="A236" s="16"/>
      <c r="B236" s="16"/>
      <c r="C236" s="264" t="s">
        <v>147</v>
      </c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</row>
    <row r="237" spans="1:57" x14ac:dyDescent="0.25">
      <c r="A237" s="16"/>
      <c r="B237" s="16"/>
      <c r="C237" s="16"/>
      <c r="D237" s="16"/>
      <c r="E237" s="16"/>
      <c r="F237" s="22"/>
      <c r="G237" s="24"/>
      <c r="H237" s="24"/>
      <c r="I237" s="24"/>
      <c r="J237" s="22"/>
      <c r="K237" s="24"/>
      <c r="L237" s="24"/>
      <c r="M237" s="24"/>
      <c r="N237" s="24"/>
      <c r="O237" s="22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</row>
  </sheetData>
  <mergeCells count="274">
    <mergeCell ref="B222:B223"/>
    <mergeCell ref="C222:C223"/>
    <mergeCell ref="C236:AE236"/>
    <mergeCell ref="C35:C36"/>
    <mergeCell ref="C37:C38"/>
    <mergeCell ref="C39:C40"/>
    <mergeCell ref="C41:C42"/>
    <mergeCell ref="C43:C44"/>
    <mergeCell ref="C45:C46"/>
    <mergeCell ref="B234:D234"/>
    <mergeCell ref="B173:B174"/>
    <mergeCell ref="C173:C174"/>
    <mergeCell ref="B224:B225"/>
    <mergeCell ref="C224:C225"/>
    <mergeCell ref="B200:B201"/>
    <mergeCell ref="B185:D185"/>
    <mergeCell ref="B175:B176"/>
    <mergeCell ref="C175:C176"/>
    <mergeCell ref="B202:B203"/>
    <mergeCell ref="C202:C203"/>
    <mergeCell ref="B210:B211"/>
    <mergeCell ref="C210:C211"/>
    <mergeCell ref="B218:B219"/>
    <mergeCell ref="C218:C219"/>
    <mergeCell ref="BA2:BD2"/>
    <mergeCell ref="S2:U2"/>
    <mergeCell ref="Y2:Z2"/>
    <mergeCell ref="AB2:AD2"/>
    <mergeCell ref="AF2:AH2"/>
    <mergeCell ref="AJ2:AM2"/>
    <mergeCell ref="AO2:AQ2"/>
    <mergeCell ref="AS2:AU2"/>
    <mergeCell ref="AW2:AZ2"/>
    <mergeCell ref="A68:A130"/>
    <mergeCell ref="B68:B69"/>
    <mergeCell ref="C68:C69"/>
    <mergeCell ref="B70:B71"/>
    <mergeCell ref="C70:C71"/>
    <mergeCell ref="B72:B73"/>
    <mergeCell ref="C72:C73"/>
    <mergeCell ref="B76:B77"/>
    <mergeCell ref="C76:C77"/>
    <mergeCell ref="B78:B79"/>
    <mergeCell ref="C78:C79"/>
    <mergeCell ref="B80:B81"/>
    <mergeCell ref="C80:C81"/>
    <mergeCell ref="C86:C87"/>
    <mergeCell ref="C88:C89"/>
    <mergeCell ref="B82:B83"/>
    <mergeCell ref="C82:C83"/>
    <mergeCell ref="B84:B85"/>
    <mergeCell ref="C84:C85"/>
    <mergeCell ref="B86:B87"/>
    <mergeCell ref="B130:D130"/>
    <mergeCell ref="B90:B91"/>
    <mergeCell ref="C90:C91"/>
    <mergeCell ref="B128:D128"/>
    <mergeCell ref="A2:A6"/>
    <mergeCell ref="A7:A61"/>
    <mergeCell ref="A63:A67"/>
    <mergeCell ref="B63:B67"/>
    <mergeCell ref="C63:C67"/>
    <mergeCell ref="B61:D61"/>
    <mergeCell ref="D2:D6"/>
    <mergeCell ref="C2:C6"/>
    <mergeCell ref="B2:B6"/>
    <mergeCell ref="B7:B8"/>
    <mergeCell ref="C7:C8"/>
    <mergeCell ref="B9:B10"/>
    <mergeCell ref="C9:C10"/>
    <mergeCell ref="B39:B40"/>
    <mergeCell ref="B41:B42"/>
    <mergeCell ref="B49:B50"/>
    <mergeCell ref="C49:C50"/>
    <mergeCell ref="B51:B52"/>
    <mergeCell ref="C51:C52"/>
    <mergeCell ref="B59:D59"/>
    <mergeCell ref="B60:D60"/>
    <mergeCell ref="B23:B24"/>
    <mergeCell ref="D63:D67"/>
    <mergeCell ref="B37:B38"/>
    <mergeCell ref="BE2:BE6"/>
    <mergeCell ref="C47:C48"/>
    <mergeCell ref="B47:B48"/>
    <mergeCell ref="E3:BD3"/>
    <mergeCell ref="F2:H2"/>
    <mergeCell ref="J2:M2"/>
    <mergeCell ref="B19:B20"/>
    <mergeCell ref="C19:C20"/>
    <mergeCell ref="B27:B28"/>
    <mergeCell ref="C27:C28"/>
    <mergeCell ref="O2:Q2"/>
    <mergeCell ref="C23:C24"/>
    <mergeCell ref="B25:B26"/>
    <mergeCell ref="B21:B22"/>
    <mergeCell ref="C21:C22"/>
    <mergeCell ref="E5:BD5"/>
    <mergeCell ref="C25:C26"/>
    <mergeCell ref="B11:B12"/>
    <mergeCell ref="C11:C12"/>
    <mergeCell ref="B33:B34"/>
    <mergeCell ref="C33:C34"/>
    <mergeCell ref="B35:B36"/>
    <mergeCell ref="B43:B44"/>
    <mergeCell ref="B45:B46"/>
    <mergeCell ref="A132:A136"/>
    <mergeCell ref="E135:BD135"/>
    <mergeCell ref="E133:BD133"/>
    <mergeCell ref="O132:Q132"/>
    <mergeCell ref="J132:M132"/>
    <mergeCell ref="F132:H132"/>
    <mergeCell ref="A137:A185"/>
    <mergeCell ref="B184:D184"/>
    <mergeCell ref="B183:D183"/>
    <mergeCell ref="C157:C158"/>
    <mergeCell ref="B157:B158"/>
    <mergeCell ref="C153:C154"/>
    <mergeCell ref="B153:B154"/>
    <mergeCell ref="C151:C152"/>
    <mergeCell ref="B151:B152"/>
    <mergeCell ref="C149:C150"/>
    <mergeCell ref="B149:B150"/>
    <mergeCell ref="C155:C156"/>
    <mergeCell ref="B155:B156"/>
    <mergeCell ref="C169:C170"/>
    <mergeCell ref="B169:B170"/>
    <mergeCell ref="C147:C148"/>
    <mergeCell ref="B147:B148"/>
    <mergeCell ref="C145:C146"/>
    <mergeCell ref="BE132:BE136"/>
    <mergeCell ref="D132:D136"/>
    <mergeCell ref="C132:C136"/>
    <mergeCell ref="B132:B136"/>
    <mergeCell ref="BE63:BE67"/>
    <mergeCell ref="O63:Q63"/>
    <mergeCell ref="E64:BD64"/>
    <mergeCell ref="E66:BD66"/>
    <mergeCell ref="F63:H63"/>
    <mergeCell ref="J63:M63"/>
    <mergeCell ref="B88:B89"/>
    <mergeCell ref="B129:D129"/>
    <mergeCell ref="AW63:AZ63"/>
    <mergeCell ref="BA63:BD63"/>
    <mergeCell ref="S132:U132"/>
    <mergeCell ref="Y132:Z132"/>
    <mergeCell ref="AB132:AD132"/>
    <mergeCell ref="AF132:AH132"/>
    <mergeCell ref="AJ132:AM132"/>
    <mergeCell ref="AO132:AQ132"/>
    <mergeCell ref="AS132:AU132"/>
    <mergeCell ref="AW132:AZ132"/>
    <mergeCell ref="BA132:BD132"/>
    <mergeCell ref="S63:U63"/>
    <mergeCell ref="A192:A234"/>
    <mergeCell ref="B233:D233"/>
    <mergeCell ref="B232:D232"/>
    <mergeCell ref="C216:C217"/>
    <mergeCell ref="B216:B217"/>
    <mergeCell ref="C212:C213"/>
    <mergeCell ref="B212:B213"/>
    <mergeCell ref="C198:C199"/>
    <mergeCell ref="B198:B199"/>
    <mergeCell ref="C196:C197"/>
    <mergeCell ref="B196:B197"/>
    <mergeCell ref="C194:C195"/>
    <mergeCell ref="B194:B195"/>
    <mergeCell ref="C192:C193"/>
    <mergeCell ref="B192:B193"/>
    <mergeCell ref="C208:C209"/>
    <mergeCell ref="B208:B209"/>
    <mergeCell ref="C206:C207"/>
    <mergeCell ref="B206:B207"/>
    <mergeCell ref="C204:C205"/>
    <mergeCell ref="B204:B205"/>
    <mergeCell ref="C200:C201"/>
    <mergeCell ref="B220:B221"/>
    <mergeCell ref="C220:C221"/>
    <mergeCell ref="BE187:BE191"/>
    <mergeCell ref="D187:D191"/>
    <mergeCell ref="C187:C191"/>
    <mergeCell ref="B187:B191"/>
    <mergeCell ref="A187:A191"/>
    <mergeCell ref="E190:BD190"/>
    <mergeCell ref="E188:BD188"/>
    <mergeCell ref="O187:Q187"/>
    <mergeCell ref="J187:M187"/>
    <mergeCell ref="F187:H187"/>
    <mergeCell ref="S187:U187"/>
    <mergeCell ref="Y187:Z187"/>
    <mergeCell ref="AB187:AD187"/>
    <mergeCell ref="AF187:AH187"/>
    <mergeCell ref="AS187:AU187"/>
    <mergeCell ref="AW187:AZ187"/>
    <mergeCell ref="BA187:BD187"/>
    <mergeCell ref="AJ187:AM187"/>
    <mergeCell ref="AO187:AQ187"/>
    <mergeCell ref="C165:C166"/>
    <mergeCell ref="B163:B164"/>
    <mergeCell ref="C163:C164"/>
    <mergeCell ref="B167:B168"/>
    <mergeCell ref="C167:C168"/>
    <mergeCell ref="B137:B138"/>
    <mergeCell ref="B145:B146"/>
    <mergeCell ref="C143:C144"/>
    <mergeCell ref="B143:B144"/>
    <mergeCell ref="C139:C140"/>
    <mergeCell ref="B139:B140"/>
    <mergeCell ref="C137:C138"/>
    <mergeCell ref="B141:B142"/>
    <mergeCell ref="C141:C142"/>
    <mergeCell ref="Y63:Z63"/>
    <mergeCell ref="AB63:AD63"/>
    <mergeCell ref="AF63:AH63"/>
    <mergeCell ref="AJ63:AM63"/>
    <mergeCell ref="AO63:AQ63"/>
    <mergeCell ref="AS63:AU63"/>
    <mergeCell ref="B13:B14"/>
    <mergeCell ref="B15:B16"/>
    <mergeCell ref="B17:B18"/>
    <mergeCell ref="C13:C14"/>
    <mergeCell ref="C15:C16"/>
    <mergeCell ref="C17:C18"/>
    <mergeCell ref="C31:C32"/>
    <mergeCell ref="B31:B32"/>
    <mergeCell ref="B29:B30"/>
    <mergeCell ref="C29:C30"/>
    <mergeCell ref="C112:C113"/>
    <mergeCell ref="B159:B160"/>
    <mergeCell ref="C159:C160"/>
    <mergeCell ref="B161:B162"/>
    <mergeCell ref="C161:C162"/>
    <mergeCell ref="B171:B172"/>
    <mergeCell ref="C171:C172"/>
    <mergeCell ref="B74:B75"/>
    <mergeCell ref="C74:C75"/>
    <mergeCell ref="B92:B93"/>
    <mergeCell ref="C92:C93"/>
    <mergeCell ref="B94:B95"/>
    <mergeCell ref="C94:C95"/>
    <mergeCell ref="B116:B117"/>
    <mergeCell ref="C116:C117"/>
    <mergeCell ref="B118:B119"/>
    <mergeCell ref="C118:C119"/>
    <mergeCell ref="C102:C103"/>
    <mergeCell ref="C106:C107"/>
    <mergeCell ref="B102:B103"/>
    <mergeCell ref="B106:B107"/>
    <mergeCell ref="B108:B109"/>
    <mergeCell ref="C108:C109"/>
    <mergeCell ref="B165:B166"/>
    <mergeCell ref="AW7:BD58"/>
    <mergeCell ref="V7:W58"/>
    <mergeCell ref="V68:W127"/>
    <mergeCell ref="AW68:BD127"/>
    <mergeCell ref="AW137:BD182"/>
    <mergeCell ref="V137:W182"/>
    <mergeCell ref="V192:W231"/>
    <mergeCell ref="B214:B215"/>
    <mergeCell ref="C214:C215"/>
    <mergeCell ref="B120:B121"/>
    <mergeCell ref="C120:C121"/>
    <mergeCell ref="B96:B97"/>
    <mergeCell ref="C96:C97"/>
    <mergeCell ref="B98:B99"/>
    <mergeCell ref="C98:C99"/>
    <mergeCell ref="B100:B101"/>
    <mergeCell ref="C100:C101"/>
    <mergeCell ref="B114:B115"/>
    <mergeCell ref="C114:C115"/>
    <mergeCell ref="B104:B105"/>
    <mergeCell ref="C104:C105"/>
    <mergeCell ref="B110:B111"/>
    <mergeCell ref="C110:C111"/>
    <mergeCell ref="B112:B113"/>
  </mergeCells>
  <conditionalFormatting sqref="E197:U197 E205:T205 X205:AH205 U199">
    <cfRule type="cellIs" dxfId="11" priority="49" operator="equal">
      <formula>0</formula>
    </cfRule>
  </conditionalFormatting>
  <conditionalFormatting sqref="AW192:BD193 E204:U205 E198:U199 E183:BD185 E232:BD234 AW137 X198:BD199 X204:BD205">
    <cfRule type="cellIs" dxfId="10" priority="45" operator="equal">
      <formula>0</formula>
    </cfRule>
  </conditionalFormatting>
  <conditionalFormatting sqref="E196:U196 E204:T204 X204:AH204 U198">
    <cfRule type="cellIs" dxfId="9" priority="35" operator="equal">
      <formula>0</formula>
    </cfRule>
  </conditionalFormatting>
  <conditionalFormatting sqref="U193">
    <cfRule type="cellIs" dxfId="8" priority="9" operator="equal">
      <formula>0</formula>
    </cfRule>
  </conditionalFormatting>
  <conditionalFormatting sqref="U193 U192:V192">
    <cfRule type="cellIs" dxfId="7" priority="8" operator="equal">
      <formula>0</formula>
    </cfRule>
  </conditionalFormatting>
  <conditionalFormatting sqref="U192">
    <cfRule type="cellIs" dxfId="6" priority="7" operator="equal">
      <formula>0</formula>
    </cfRule>
  </conditionalFormatting>
  <conditionalFormatting sqref="U194">
    <cfRule type="cellIs" dxfId="5" priority="6" operator="equal">
      <formula>0</formula>
    </cfRule>
  </conditionalFormatting>
  <conditionalFormatting sqref="U195">
    <cfRule type="cellIs" dxfId="4" priority="5" operator="equal">
      <formula>0</formula>
    </cfRule>
  </conditionalFormatting>
  <conditionalFormatting sqref="U195">
    <cfRule type="cellIs" dxfId="3" priority="4" operator="equal">
      <formula>0</formula>
    </cfRule>
  </conditionalFormatting>
  <conditionalFormatting sqref="E225:T225">
    <cfRule type="cellIs" dxfId="2" priority="3" operator="equal">
      <formula>0</formula>
    </cfRule>
  </conditionalFormatting>
  <conditionalFormatting sqref="E224:T225">
    <cfRule type="cellIs" dxfId="1" priority="2" operator="equal">
      <formula>0</formula>
    </cfRule>
  </conditionalFormatting>
  <conditionalFormatting sqref="E224:T224">
    <cfRule type="cellIs" dxfId="0" priority="1" operator="equal">
      <formula>0</formula>
    </cfRule>
  </conditionalFormatting>
  <pageMargins left="0.11811023622047245" right="0.11811023622047245" top="0.15748031496062992" bottom="0.15748031496062992" header="0.11811023622047245" footer="0.11811023622047245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аттестаций</vt:lpstr>
      <vt:lpstr>Календарный график учебного про</vt:lpstr>
      <vt:lpstr>титульник</vt:lpstr>
      <vt:lpstr>'График аттестаций'!Область_печати</vt:lpstr>
      <vt:lpstr>'Календарный график учебного про'!Область_печати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2019-12-16T07:47:23Z</dcterms:modified>
</cp:coreProperties>
</file>